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maricoglobal-my.sharepoint.com/personal/louella_fernandes_marico_com/Documents/Desktop/Daily analysis from home/mrp/"/>
    </mc:Choice>
  </mc:AlternateContent>
  <xr:revisionPtr revIDLastSave="34" documentId="8_{37D5C6DF-59B8-4D28-ABBF-FFDB25B7B462}" xr6:coauthVersionLast="45" xr6:coauthVersionMax="45" xr10:uidLastSave="{F80BBBCA-D256-4DA7-96B7-F512E29AECCD}"/>
  <bookViews>
    <workbookView xWindow="-120" yWindow="-120" windowWidth="20730" windowHeight="11160" xr2:uid="{00000000-000D-0000-FFFF-FFFF00000000}"/>
  </bookViews>
  <sheets>
    <sheet name="MRP - May 21" sheetId="7" r:id="rId1"/>
    <sheet name="RM" sheetId="6" r:id="rId2"/>
  </sheets>
  <definedNames>
    <definedName name="_xlnm._FilterDatabase" localSheetId="0" hidden="1">'MRP - May 21'!$4:$11</definedName>
    <definedName name="Z_040A4CDA_7CFD_47D9_82AC_634593B6F974_.wvu.FilterData" localSheetId="0" hidden="1">'MRP - May 21'!$4:$11</definedName>
    <definedName name="Z_075E2B53_CB5A_4CFF_8F7B_6F8C532BB582_.wvu.Cols" localSheetId="0" hidden="1">'MRP - May 21'!#REF!,'MRP - May 21'!#REF!,'MRP - May 21'!#REF!</definedName>
    <definedName name="Z_075E2B53_CB5A_4CFF_8F7B_6F8C532BB582_.wvu.Rows" localSheetId="0" hidden="1">'MRP - May 21'!#REF!,'MRP - May 21'!#REF!</definedName>
    <definedName name="Z_07FE7CC3_0112_4DDD_8FE8_B78E1A0475B9_.wvu.FilterData" localSheetId="0" hidden="1">'MRP - May 21'!$4:$11</definedName>
    <definedName name="Z_0F5944AC_DB30_4D03_86DC_D9E8009BFDB0_.wvu.FilterData" localSheetId="0" hidden="1">'MRP - May 21'!$4:$11</definedName>
    <definedName name="Z_11C97A3E_4DDA_4A48_9A8A_5F934BEABB16_.wvu.Cols" localSheetId="0" hidden="1">'MRP - May 21'!#REF!,'MRP - May 21'!#REF!,'MRP - May 21'!#REF!</definedName>
    <definedName name="Z_11C97A3E_4DDA_4A48_9A8A_5F934BEABB16_.wvu.Rows" localSheetId="0" hidden="1">'MRP - May 21'!#REF!,'MRP - May 21'!#REF!</definedName>
    <definedName name="Z_11D3FF26_C4F6_40FC_B99F_F57836A27376_.wvu.FilterData" localSheetId="0" hidden="1">'MRP - May 21'!$4:$11</definedName>
    <definedName name="Z_1A262871_3DA2_4D28_B186_E3DA0F6483CF_.wvu.FilterData" localSheetId="0" hidden="1">'MRP - May 21'!$4:$11</definedName>
    <definedName name="Z_1BB5023D_FE11_4DD6_886C_5A5BBF1253DC_.wvu.FilterData" localSheetId="0" hidden="1">'MRP - May 21'!$4:$11</definedName>
    <definedName name="Z_20F0403B_51BF_4DB1_9CC5_B4A8A1D642E2_.wvu.Cols" localSheetId="0" hidden="1">'MRP - May 21'!#REF!</definedName>
    <definedName name="Z_20F0403B_51BF_4DB1_9CC5_B4A8A1D642E2_.wvu.Rows" localSheetId="0" hidden="1">'MRP - May 21'!#REF!</definedName>
    <definedName name="Z_22B1ADA4_58FC_47FB_BF04_AE12D683A222_.wvu.Cols" localSheetId="0" hidden="1">'MRP - May 21'!#REF!</definedName>
    <definedName name="Z_22B1ADA4_58FC_47FB_BF04_AE12D683A222_.wvu.Rows" localSheetId="0" hidden="1">'MRP - May 21'!#REF!</definedName>
    <definedName name="Z_28D44E3E_3BA7_4FD6_8BD4_63DC3511479B_.wvu.Cols" localSheetId="0" hidden="1">'MRP - May 21'!#REF!,'MRP - May 21'!#REF!,'MRP - May 21'!#REF!,'MRP - May 21'!#REF!</definedName>
    <definedName name="Z_28D44E3E_3BA7_4FD6_8BD4_63DC3511479B_.wvu.Rows" localSheetId="0" hidden="1">'MRP - May 21'!#REF!,'MRP - May 21'!#REF!</definedName>
    <definedName name="Z_2A8D1054_4F1C_4384_9BDE_59296F967C94_.wvu.Cols" localSheetId="0" hidden="1">'MRP - May 21'!$AU:$BU</definedName>
    <definedName name="Z_2A8D1054_4F1C_4384_9BDE_59296F967C94_.wvu.FilterData" localSheetId="0" hidden="1">'MRP - May 21'!$4:$11</definedName>
    <definedName name="Z_2E3F2D6F_8E4D_4D6E_8853_63712558F7FA_.wvu.Cols" localSheetId="0" hidden="1">'MRP - May 21'!#REF!</definedName>
    <definedName name="Z_2E3F2D6F_8E4D_4D6E_8853_63712558F7FA_.wvu.Rows" localSheetId="0" hidden="1">'MRP - May 21'!#REF!</definedName>
    <definedName name="Z_333EF1BB_1AE3_4708_BA84_348DA36C2DD9_.wvu.Cols" localSheetId="0" hidden="1">'MRP - May 21'!#REF!</definedName>
    <definedName name="Z_333EF1BB_1AE3_4708_BA84_348DA36C2DD9_.wvu.Rows" localSheetId="0" hidden="1">'MRP - May 21'!#REF!</definedName>
    <definedName name="Z_4608A3F3_3D4C_40BA_8809_E66A69CF4B0A_.wvu.FilterData" localSheetId="0" hidden="1">'MRP - May 21'!$4:$11</definedName>
    <definedName name="Z_529F5F3E_E837_4FA9_ACF5_D7FF56FE401B_.wvu.Rows" localSheetId="1" hidden="1">RM!$5:$16</definedName>
    <definedName name="Z_5481B57B_3B04_40A1_B54F_FEF44A316DFA_.wvu.Cols" localSheetId="0" hidden="1">'MRP - May 21'!#REF!</definedName>
    <definedName name="Z_5481B57B_3B04_40A1_B54F_FEF44A316DFA_.wvu.Rows" localSheetId="0" hidden="1">'MRP - May 21'!#REF!</definedName>
    <definedName name="Z_55254875_75B4_4BBB_B139_F6551017F81D_.wvu.FilterData" localSheetId="0" hidden="1">'MRP - May 21'!$4:$11</definedName>
    <definedName name="Z_5B260893_4960_41C6_A59F_B09A3995A787_.wvu.Cols" localSheetId="0" hidden="1">'MRP - May 21'!#REF!,'MRP - May 21'!#REF!</definedName>
    <definedName name="Z_5B260893_4960_41C6_A59F_B09A3995A787_.wvu.FilterData" localSheetId="0" hidden="1">'MRP - May 21'!$4:$11</definedName>
    <definedName name="Z_5B260893_4960_41C6_A59F_B09A3995A787_.wvu.Rows" localSheetId="0" hidden="1">'MRP - May 21'!#REF!</definedName>
    <definedName name="Z_5FB927AE_B95A_4BE8_9954_BA68ABD9D519_.wvu.FilterData" localSheetId="0" hidden="1">'MRP - May 21'!$4:$11</definedName>
    <definedName name="Z_5FB927AE_B95A_4BE8_9954_BA68ABD9D519_.wvu.Rows" localSheetId="0" hidden="1">'MRP - May 21'!#REF!</definedName>
    <definedName name="Z_6316E558_2EBE_4E0B_B74A_C39C944C9DA4_.wvu.Rows" localSheetId="0" hidden="1">'MRP - May 21'!#REF!</definedName>
    <definedName name="Z_6382AC65_D0AA_487B_87D9_5445FEBB618E_.wvu.FilterData" localSheetId="0" hidden="1">'MRP - May 21'!$4:$11</definedName>
    <definedName name="Z_6AA22BD4_8093_4510_B2C4_81F10317A635_.wvu.Cols" localSheetId="0" hidden="1">'MRP - May 21'!#REF!,'MRP - May 21'!#REF!,'MRP - May 21'!#REF!</definedName>
    <definedName name="Z_6AA22BD4_8093_4510_B2C4_81F10317A635_.wvu.Rows" localSheetId="0" hidden="1">'MRP - May 21'!#REF!,'MRP - May 21'!#REF!</definedName>
    <definedName name="Z_6FC77233_19DE_46C8_83DF_69FCE1658557_.wvu.Rows" localSheetId="0" hidden="1">'MRP - May 21'!#REF!</definedName>
    <definedName name="Z_7045504E_283A_43C0_B0AC_C0ED1F51E4C3_.wvu.Cols" localSheetId="0" hidden="1">'MRP - May 21'!#REF!,'MRP - May 21'!#REF!,'MRP - May 21'!#REF!,'MRP - May 21'!#REF!</definedName>
    <definedName name="Z_7045504E_283A_43C0_B0AC_C0ED1F51E4C3_.wvu.Rows" localSheetId="0" hidden="1">'MRP - May 21'!#REF!,'MRP - May 21'!#REF!</definedName>
    <definedName name="Z_7CB90C92_AE40_4199_AE69_1648C43DFC4B_.wvu.FilterData" localSheetId="0" hidden="1">'MRP - May 21'!$4:$11</definedName>
    <definedName name="Z_7DDFDAAB_57DF_49BD_A700_303A4B2673BF_.wvu.Cols" localSheetId="0" hidden="1">'MRP - May 21'!#REF!,'MRP - May 21'!#REF!,'MRP - May 21'!#REF!</definedName>
    <definedName name="Z_7DDFDAAB_57DF_49BD_A700_303A4B2673BF_.wvu.Rows" localSheetId="0" hidden="1">'MRP - May 21'!#REF!,'MRP - May 21'!#REF!</definedName>
    <definedName name="Z_853EA73A_9DAB_422B_B1A3_FB0BA2CAA093_.wvu.FilterData" localSheetId="0" hidden="1">'MRP - May 21'!$3:$3</definedName>
    <definedName name="Z_8FF98B40_A41C_48A5_A8D2_7AC19C12A4DF_.wvu.Cols" localSheetId="0" hidden="1">'MRP - May 21'!#REF!</definedName>
    <definedName name="Z_8FF98B40_A41C_48A5_A8D2_7AC19C12A4DF_.wvu.Rows" localSheetId="0" hidden="1">'MRP - May 21'!#REF!</definedName>
    <definedName name="Z_934B779A_02D3_48FF_A20A_BBC5D90EA3FC_.wvu.FilterData" localSheetId="0" hidden="1">'MRP - May 21'!$4:$11</definedName>
    <definedName name="Z_938EB748_0F8E_4EA3_A258_6183F32C00D6_.wvu.FilterData" localSheetId="0" hidden="1">'MRP - May 21'!$4:$11</definedName>
    <definedName name="Z_94EAF9C1_B26B_41DA_B6D6_7C0A52110262_.wvu.FilterData" localSheetId="0" hidden="1">'MRP - May 21'!$3:$3</definedName>
    <definedName name="Z_9E043EF6_42DE_466B_B3A8_3D0B8A3A248E_.wvu.FilterData" localSheetId="0" hidden="1">'MRP - May 21'!$4:$11</definedName>
    <definedName name="Z_9E1A8403_17BB_4295_B939_420098C0935A_.wvu.FilterData" localSheetId="0" hidden="1">'MRP - May 21'!$4:$11</definedName>
    <definedName name="Z_A5E3E538_3D03_48FA_8E62_CAD7554C0344_.wvu.FilterData" localSheetId="0" hidden="1">'MRP - May 21'!$4:$11</definedName>
    <definedName name="Z_AB228086_0B2A_4B50_80DA_A8A8CEFAD734_.wvu.FilterData" localSheetId="0" hidden="1">'MRP - May 21'!$4:$11</definedName>
    <definedName name="Z_AB228086_0B2A_4B50_80DA_A8A8CEFAD734_.wvu.Rows" localSheetId="0" hidden="1">'MRP - May 21'!#REF!</definedName>
    <definedName name="Z_AC70E647_4178_4608_8B95_CAF890099C27_.wvu.Cols" localSheetId="0" hidden="1">'MRP - May 21'!#REF!</definedName>
    <definedName name="Z_AC70E647_4178_4608_8B95_CAF890099C27_.wvu.Rows" localSheetId="0" hidden="1">'MRP - May 21'!#REF!</definedName>
    <definedName name="Z_B982243F_2E72_4231_8AD8_F6223485503F_.wvu.Rows" localSheetId="0" hidden="1">'MRP - May 21'!#REF!</definedName>
    <definedName name="Z_C89E2BF6_DE06_4423_A9D8_41FA545A5A03_.wvu.FilterData" localSheetId="0" hidden="1">'MRP - May 21'!$4:$11</definedName>
    <definedName name="Z_D21DD5E1_E605_42BE_8A67_807B72E570C0_.wvu.Rows" localSheetId="0" hidden="1">'MRP - May 21'!#REF!</definedName>
    <definedName name="Z_D9525A72_A502_4653_89F3_EBF3B2DA93EC_.wvu.FilterData" localSheetId="0" hidden="1">'MRP - May 21'!$4:$11</definedName>
    <definedName name="Z_DCB36BC5_BC81_4E8F_99F3_A175ABD2B8DC_.wvu.FilterData" localSheetId="0" hidden="1">'MRP - May 21'!$4:$11</definedName>
    <definedName name="Z_DCB36BC5_BC81_4E8F_99F3_A175ABD2B8DC_.wvu.Rows" localSheetId="0" hidden="1">'MRP - May 21'!#REF!</definedName>
    <definedName name="Z_E18CAF7F_6D76_4C16_9519_07187235087E_.wvu.FilterData" localSheetId="0" hidden="1">'MRP - May 21'!$4:$11</definedName>
    <definedName name="Z_E3C0DC74_4A53_45F9_9124_4706A39F5012_.wvu.Cols" localSheetId="0" hidden="1">'MRP - May 21'!#REF!</definedName>
    <definedName name="Z_E3C0DC74_4A53_45F9_9124_4706A39F5012_.wvu.FilterData" localSheetId="0" hidden="1">'MRP - May 21'!$4:$11</definedName>
    <definedName name="Z_E3DD10F6_BC5C_447A_87D5_1C373DEFFE52_.wvu.FilterData" localSheetId="0" hidden="1">'MRP - May 21'!$4:$11</definedName>
    <definedName name="Z_EAED085D_CDDE_4180_B11D_3A01B27B1A30_.wvu.Rows" localSheetId="0" hidden="1">'MRP - May 21'!#REF!</definedName>
    <definedName name="Z_EBF9CDD9_856E_4766_BAA1_E6D0025ADFAC_.wvu.FilterData" localSheetId="0" hidden="1">'MRP - May 21'!$4:$11</definedName>
    <definedName name="Z_FD509CBD_0B84_4EE4_B602_3CA7068333AA_.wvu.Cols" localSheetId="0" hidden="1">'MRP - May 21'!#REF!,'MRP - May 21'!#REF!,'MRP - May 21'!#REF!</definedName>
    <definedName name="Z_FD509CBD_0B84_4EE4_B602_3CA7068333AA_.wvu.Rows" localSheetId="0" hidden="1">'MRP - May 21'!#REF!,'MRP - May 21'!#REF!</definedName>
    <definedName name="Z_FF504E7D_B089_424F_B1E9_6B665144F2B4_.wvu.FilterData" localSheetId="0" hidden="1">'MRP - May 21'!$4:$11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9" i="6" l="1"/>
  <c r="D49" i="6"/>
  <c r="E49" i="6"/>
  <c r="F49" i="6"/>
  <c r="G49" i="6"/>
  <c r="H49" i="6"/>
  <c r="H48" i="6"/>
  <c r="G48" i="6"/>
  <c r="F48" i="6"/>
  <c r="E48" i="6"/>
  <c r="D48" i="6"/>
  <c r="C48" i="6"/>
  <c r="T31" i="7" l="1"/>
  <c r="R31" i="7"/>
  <c r="N31" i="7"/>
  <c r="B49" i="6" l="1"/>
  <c r="B48" i="6"/>
</calcChain>
</file>

<file path=xl/sharedStrings.xml><?xml version="1.0" encoding="utf-8"?>
<sst xmlns="http://schemas.openxmlformats.org/spreadsheetml/2006/main" count="296" uniqueCount="152">
  <si>
    <t>MRP TREND</t>
  </si>
  <si>
    <t>25  ml</t>
  </si>
  <si>
    <t>50ml</t>
  </si>
  <si>
    <t>100 ml</t>
  </si>
  <si>
    <t>175 ml</t>
  </si>
  <si>
    <t>250 ml</t>
  </si>
  <si>
    <t>500 ml</t>
  </si>
  <si>
    <t>100 ML</t>
  </si>
  <si>
    <t xml:space="preserve">1 ltr </t>
  </si>
  <si>
    <t xml:space="preserve">5 ltr </t>
  </si>
  <si>
    <t>1 ltr</t>
  </si>
  <si>
    <t>5ltr</t>
  </si>
  <si>
    <t>1 Ltr</t>
  </si>
  <si>
    <t>2 Ltr</t>
  </si>
  <si>
    <t>15ltr</t>
  </si>
  <si>
    <t xml:space="preserve">1 Ltr </t>
  </si>
  <si>
    <t xml:space="preserve">2 ltr </t>
  </si>
  <si>
    <t xml:space="preserve">15 ltr </t>
  </si>
  <si>
    <t>1 kg</t>
  </si>
  <si>
    <t>500 gms</t>
  </si>
  <si>
    <t>39GM</t>
  </si>
  <si>
    <t>400 G</t>
  </si>
  <si>
    <t>190ml</t>
  </si>
  <si>
    <t>90ml</t>
  </si>
  <si>
    <t>200ml</t>
  </si>
  <si>
    <t>100ml</t>
  </si>
  <si>
    <t>98ml</t>
  </si>
  <si>
    <t>34ml</t>
  </si>
  <si>
    <t>78ml</t>
  </si>
  <si>
    <t>45 ML</t>
  </si>
  <si>
    <t>95 ML</t>
  </si>
  <si>
    <t>190 ML</t>
  </si>
  <si>
    <t>300 ML</t>
  </si>
  <si>
    <t>75ml</t>
  </si>
  <si>
    <t>150ml</t>
  </si>
  <si>
    <t>250ml</t>
  </si>
  <si>
    <t>70ml</t>
  </si>
  <si>
    <t>80 ML</t>
  </si>
  <si>
    <t>200 ML</t>
  </si>
  <si>
    <t>150 ML</t>
  </si>
  <si>
    <t>450 ML</t>
  </si>
  <si>
    <t>150 ml</t>
  </si>
  <si>
    <t>20 ml</t>
  </si>
  <si>
    <t>50 ml</t>
  </si>
  <si>
    <t>100 ml Bot</t>
  </si>
  <si>
    <t>10 ml</t>
  </si>
  <si>
    <t>50 gm</t>
  </si>
  <si>
    <t>120 ml</t>
  </si>
  <si>
    <t>25GM</t>
  </si>
  <si>
    <t>250 ML Natural</t>
  </si>
  <si>
    <t>500 ML Natural</t>
  </si>
  <si>
    <t>250 ML Organic</t>
  </si>
  <si>
    <t>500 ML Organic</t>
  </si>
  <si>
    <t>30 g</t>
  </si>
  <si>
    <t>37.5 g</t>
  </si>
  <si>
    <t>420 g</t>
  </si>
  <si>
    <t>212g</t>
  </si>
  <si>
    <t>200 ml</t>
  </si>
  <si>
    <t>400 ml</t>
  </si>
  <si>
    <t>250 gm</t>
  </si>
  <si>
    <t>500 gm</t>
  </si>
  <si>
    <t>80 gm</t>
  </si>
  <si>
    <t>400 gm</t>
  </si>
  <si>
    <t>140 ml</t>
  </si>
  <si>
    <t>Month</t>
  </si>
  <si>
    <t xml:space="preserve">Parachute Coconut Oil </t>
  </si>
  <si>
    <t>Parachute Coconut Oil Pouch</t>
  </si>
  <si>
    <t xml:space="preserve">Saffola Tasty Blend </t>
  </si>
  <si>
    <t>Saffola Active</t>
  </si>
  <si>
    <t>Saffola Gold</t>
  </si>
  <si>
    <t>Saffola Total</t>
  </si>
  <si>
    <t>Saffola Oats</t>
  </si>
  <si>
    <t>Saffola Masala Oats</t>
  </si>
  <si>
    <t xml:space="preserve"> Saffola Masala Oats - Pouch</t>
  </si>
  <si>
    <t>Parachute Advansed Hot Oil</t>
  </si>
  <si>
    <t>Parachute Jasmine</t>
  </si>
  <si>
    <t>Hair &amp;Care</t>
  </si>
  <si>
    <t>Nihar Naturals</t>
  </si>
  <si>
    <t>Nihar Shanti Amla</t>
  </si>
  <si>
    <t>Parachute Ayurvedic Oil</t>
  </si>
  <si>
    <t xml:space="preserve">Parachute Advanced Aloe Vera Enriched </t>
  </si>
  <si>
    <t>NIHAR Naturals Shanti Sarson Kesh Tel</t>
  </si>
  <si>
    <t>Nihar Shanti Jasmine</t>
  </si>
  <si>
    <t xml:space="preserve">H&amp; C Dry Fruit Oil
</t>
  </si>
  <si>
    <t>Nihar Gold</t>
  </si>
  <si>
    <t>H &amp; C - Silk - n- Shine</t>
  </si>
  <si>
    <t>Set Wet Hair Gel Cool 10ml Tube</t>
  </si>
  <si>
    <t>Set Wet Hair Gel Cool 50ml Tube</t>
  </si>
  <si>
    <t>Set Wet Hair Gel Vert 100ml Tube</t>
  </si>
  <si>
    <t>Set Wet Deodorant</t>
  </si>
  <si>
    <t>Parachute Advansed Body Lotion</t>
  </si>
  <si>
    <t>ParachuteAdvansed  Men Classic</t>
  </si>
  <si>
    <t>ParachuteAdvansed  Men Anti Dandruff</t>
  </si>
  <si>
    <t>Set Wet Funky Avatar</t>
  </si>
  <si>
    <t>Set Wet Hair Wax</t>
  </si>
  <si>
    <t>Coco Soul VCNO</t>
  </si>
  <si>
    <t>Set Wet - Global Edition</t>
  </si>
  <si>
    <t>Saffola Fittify Green coffee Classic</t>
  </si>
  <si>
    <t>Saffola Fittify SUPERFOOD MORINGA GREEN TEA  Classic</t>
  </si>
  <si>
    <t>Saffola Fittify SHAKES  Swiss Chocolate</t>
  </si>
  <si>
    <t>Saffola Fittify HI-PROTEIN MEAL-SOUP Italian Mix Veg</t>
  </si>
  <si>
    <t>Mediker Advanced Sanitizer 200ml</t>
  </si>
  <si>
    <t>Veggie Clean 200ml</t>
  </si>
  <si>
    <t>Veggie Clean 400ml</t>
  </si>
  <si>
    <t>Revive Laundry Sanitizer</t>
  </si>
  <si>
    <t xml:space="preserve">Saffola Honey </t>
  </si>
  <si>
    <t>Saffola ImmuniVeda Kadha Mix</t>
  </si>
  <si>
    <t>Saffola ImmuniVeda Turmeric Milk Mix</t>
  </si>
  <si>
    <t>Saffola Chyawan Amrut</t>
  </si>
  <si>
    <t>Nihar Almond</t>
  </si>
  <si>
    <t>Rs.88 for 190 ml</t>
  </si>
  <si>
    <t>20 for 78ml</t>
  </si>
  <si>
    <t>190 - 500 GM</t>
  </si>
  <si>
    <t>Rs.83 for 190 ml</t>
  </si>
  <si>
    <t>Rs.75 for 190 ml</t>
  </si>
  <si>
    <t>45gm</t>
  </si>
  <si>
    <t>Soya Nuggets</t>
  </si>
  <si>
    <t>200gm</t>
  </si>
  <si>
    <t>400gm</t>
  </si>
  <si>
    <t>1kg</t>
  </si>
  <si>
    <t>20 for 90ml</t>
  </si>
  <si>
    <t>46gm</t>
  </si>
  <si>
    <t>184gm</t>
  </si>
  <si>
    <t>Saffola Oodles</t>
  </si>
  <si>
    <t>20 for 45 ml</t>
  </si>
  <si>
    <t>Livon Serum 20ml Bot</t>
  </si>
  <si>
    <t>Livon Serum 50ml Bot</t>
  </si>
  <si>
    <t>Livon Serum 100ml</t>
  </si>
  <si>
    <t>Travel/House Protect 200 ml</t>
  </si>
  <si>
    <t>58 for 175 ml</t>
  </si>
  <si>
    <t>199 - 500 GM</t>
  </si>
  <si>
    <t>1 L Natural</t>
  </si>
  <si>
    <t>AVERAGE MARKET PRICES OF RM</t>
  </si>
  <si>
    <t>Rs/100KG</t>
  </si>
  <si>
    <t>Rs/10KG</t>
  </si>
  <si>
    <t xml:space="preserve"> Rs /lt</t>
  </si>
  <si>
    <t>Rs / kg</t>
  </si>
  <si>
    <t>DATE</t>
  </si>
  <si>
    <t>COCHIN Coconut OIL</t>
  </si>
  <si>
    <t xml:space="preserve">COPRA CALICUT </t>
  </si>
  <si>
    <t>SF OIL NOMINAL BOMBAY</t>
  </si>
  <si>
    <t>KARDI OIL JALNA</t>
  </si>
  <si>
    <t>RICE BRAN</t>
  </si>
  <si>
    <t>LIQUID PARAFFIN</t>
  </si>
  <si>
    <t xml:space="preserve">HDPE </t>
  </si>
  <si>
    <t>Consumer Offers for June 21</t>
  </si>
  <si>
    <t>May 21 v/s Apr  21</t>
  </si>
  <si>
    <t>May 21 v/s May 20</t>
  </si>
  <si>
    <t xml:space="preserve">12 ml Free </t>
  </si>
  <si>
    <t>Rs.3 Price Off (Select Markets)</t>
  </si>
  <si>
    <t>Rs.4 Price Off (Select Markets)</t>
  </si>
  <si>
    <t>Rs.3 Price-Off (Select Markets)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</si>
</sst>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0_)"/>
    <numFmt numFmtId="165" formatCode="_(* #,##0.00_);_(* \(#,##0.00\);_(* &quot;-&quot;??_);_(@_)"/>
    <numFmt numFmtId="166" formatCode="_(* #,##0_);_(* \(#,##0\);_(* &quot;-&quot;??_);_(@_)"/>
    <numFmt numFmtId="167" formatCode="[$-409]mmm/yy;@"/>
    <numFmt numFmtId="168" formatCode="[$-409]mmm\-yy;@"/>
  </numFmts>
  <fonts count="10" x14ac:knownFonts="1">
    <font>
      <sz val="10"/>
      <name val="Arial"/>
      <family val="2"/>
    </font>
    <font>
      <sz val="10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10"/>
      <name val="Arial"/>
      <family val="2"/>
    </font>
    <font>
      <b/>
      <sz val="10"/>
      <name val="Tahoma"/>
      <family val="2"/>
    </font>
    <font>
      <b/>
      <sz val="8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7" fontId="1" fillId="0" borderId="0"/>
    <xf numFmtId="167" fontId="1" fillId="0" borderId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0" fontId="0" fillId="0" borderId="0" xfId="0"/>
    <xf numFmtId="166" fontId="2" fillId="0" borderId="2" xfId="1" applyNumberFormat="1" applyFont="1" applyFill="1" applyBorder="1" applyAlignment="1">
      <alignment horizontal="center" vertical="center" wrapText="1"/>
    </xf>
    <xf numFmtId="166" fontId="3" fillId="0" borderId="2" xfId="1" applyNumberFormat="1" applyFont="1" applyFill="1" applyBorder="1" applyAlignment="1">
      <alignment horizontal="center" vertical="center" wrapText="1"/>
    </xf>
    <xf numFmtId="168" fontId="4" fillId="0" borderId="0" xfId="2" applyNumberFormat="1" applyFont="1" applyAlignment="1">
      <alignment horizontal="left"/>
    </xf>
    <xf numFmtId="0" fontId="4" fillId="0" borderId="0" xfId="2" applyFont="1"/>
    <xf numFmtId="0" fontId="1" fillId="0" borderId="0" xfId="2"/>
    <xf numFmtId="168" fontId="1" fillId="0" borderId="0" xfId="2" applyNumberFormat="1" applyAlignment="1">
      <alignment horizontal="left"/>
    </xf>
    <xf numFmtId="0" fontId="5" fillId="0" borderId="4" xfId="2" applyFont="1" applyBorder="1" applyAlignment="1">
      <alignment horizontal="left"/>
    </xf>
    <xf numFmtId="0" fontId="5" fillId="0" borderId="5" xfId="2" applyFont="1" applyBorder="1"/>
    <xf numFmtId="0" fontId="5" fillId="0" borderId="6" xfId="2" applyFont="1" applyBorder="1"/>
    <xf numFmtId="15" fontId="6" fillId="2" borderId="7" xfId="2" applyNumberFormat="1" applyFont="1" applyFill="1" applyBorder="1" applyAlignment="1">
      <alignment horizontal="left" vertical="center" wrapText="1"/>
    </xf>
    <xf numFmtId="0" fontId="5" fillId="0" borderId="8" xfId="2" applyFont="1" applyBorder="1" applyAlignment="1">
      <alignment vertical="center" wrapText="1"/>
    </xf>
    <xf numFmtId="0" fontId="5" fillId="0" borderId="9" xfId="2" applyFont="1" applyBorder="1" applyAlignment="1">
      <alignment vertical="center" wrapText="1"/>
    </xf>
    <xf numFmtId="0" fontId="5" fillId="0" borderId="10" xfId="2" applyFont="1" applyBorder="1" applyAlignment="1">
      <alignment vertical="center" wrapText="1"/>
    </xf>
    <xf numFmtId="168" fontId="7" fillId="0" borderId="11" xfId="3" applyNumberFormat="1" applyFont="1" applyBorder="1" applyAlignment="1">
      <alignment horizontal="left"/>
    </xf>
    <xf numFmtId="166" fontId="7" fillId="0" borderId="11" xfId="7" applyNumberFormat="1" applyFont="1" applyFill="1" applyBorder="1"/>
    <xf numFmtId="166" fontId="7" fillId="0" borderId="11" xfId="4" applyNumberFormat="1" applyFont="1" applyBorder="1"/>
    <xf numFmtId="1" fontId="7" fillId="0" borderId="11" xfId="4" applyNumberFormat="1" applyFont="1" applyBorder="1"/>
    <xf numFmtId="168" fontId="7" fillId="0" borderId="0" xfId="4" applyNumberFormat="1" applyFont="1"/>
    <xf numFmtId="167" fontId="7" fillId="0" borderId="0" xfId="4" applyFont="1"/>
    <xf numFmtId="168" fontId="7" fillId="0" borderId="2" xfId="3" applyNumberFormat="1" applyFont="1" applyBorder="1" applyAlignment="1">
      <alignment horizontal="left"/>
    </xf>
    <xf numFmtId="166" fontId="7" fillId="0" borderId="2" xfId="7" applyNumberFormat="1" applyFont="1" applyFill="1" applyBorder="1"/>
    <xf numFmtId="166" fontId="7" fillId="0" borderId="2" xfId="4" applyNumberFormat="1" applyFont="1" applyBorder="1"/>
    <xf numFmtId="1" fontId="7" fillId="0" borderId="2" xfId="4" applyNumberFormat="1" applyFont="1" applyBorder="1"/>
    <xf numFmtId="9" fontId="8" fillId="0" borderId="0" xfId="8" applyFont="1" applyFill="1" applyBorder="1"/>
    <xf numFmtId="9" fontId="8" fillId="0" borderId="12" xfId="8" applyFont="1" applyFill="1" applyBorder="1"/>
    <xf numFmtId="9" fontId="8" fillId="0" borderId="13" xfId="8" applyFont="1" applyFill="1" applyBorder="1"/>
    <xf numFmtId="9" fontId="8" fillId="0" borderId="14" xfId="8" applyFont="1" applyFill="1" applyBorder="1"/>
    <xf numFmtId="9" fontId="8" fillId="0" borderId="2" xfId="8" applyFont="1" applyFill="1" applyBorder="1"/>
    <xf numFmtId="167" fontId="7" fillId="0" borderId="2" xfId="4" applyFont="1" applyBorder="1"/>
    <xf numFmtId="168" fontId="7" fillId="0" borderId="2" xfId="5" applyNumberFormat="1" applyFont="1" applyFill="1" applyBorder="1" applyAlignment="1">
      <alignment horizontal="left"/>
    </xf>
    <xf numFmtId="44" fontId="1" fillId="0" borderId="0" xfId="2" applyNumberFormat="1"/>
    <xf numFmtId="9" fontId="7" fillId="0" borderId="0" xfId="8" applyFont="1" applyFill="1" applyBorder="1"/>
    <xf numFmtId="9" fontId="7" fillId="0" borderId="15" xfId="8" applyFont="1" applyFill="1" applyBorder="1"/>
    <xf numFmtId="9" fontId="7" fillId="0" borderId="11" xfId="8" applyFont="1" applyFill="1" applyBorder="1"/>
    <xf numFmtId="167" fontId="7" fillId="0" borderId="11" xfId="4" applyFont="1" applyBorder="1"/>
    <xf numFmtId="9" fontId="8" fillId="0" borderId="15" xfId="8" applyFont="1" applyFill="1" applyBorder="1"/>
    <xf numFmtId="9" fontId="8" fillId="0" borderId="11" xfId="8" applyFont="1" applyFill="1" applyBorder="1"/>
    <xf numFmtId="9" fontId="1" fillId="0" borderId="2" xfId="6" applyFont="1" applyBorder="1"/>
    <xf numFmtId="168" fontId="7" fillId="0" borderId="2" xfId="3" applyNumberFormat="1" applyFont="1" applyBorder="1" applyAlignment="1">
      <alignment horizontal="left" wrapText="1"/>
    </xf>
    <xf numFmtId="9" fontId="1" fillId="0" borderId="2" xfId="6" applyFont="1" applyFill="1" applyBorder="1"/>
    <xf numFmtId="168" fontId="7" fillId="0" borderId="0" xfId="3" applyNumberFormat="1" applyFont="1" applyBorder="1" applyAlignment="1">
      <alignment horizontal="left" wrapText="1"/>
    </xf>
    <xf numFmtId="9" fontId="1" fillId="0" borderId="0" xfId="6" applyFont="1" applyFill="1" applyBorder="1"/>
    <xf numFmtId="168" fontId="9" fillId="0" borderId="0" xfId="2" applyNumberFormat="1" applyFont="1" applyAlignment="1">
      <alignment horizontal="center"/>
    </xf>
    <xf numFmtId="164" fontId="2" fillId="0" borderId="2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left" vertical="top"/>
    </xf>
    <xf numFmtId="1" fontId="3" fillId="0" borderId="0" xfId="0" applyNumberFormat="1" applyFont="1" applyFill="1" applyAlignment="1">
      <alignment vertical="top"/>
    </xf>
    <xf numFmtId="17" fontId="2" fillId="0" borderId="2" xfId="0" applyNumberFormat="1" applyFont="1" applyFill="1" applyBorder="1" applyAlignment="1">
      <alignment horizontal="left" vertical="top"/>
    </xf>
    <xf numFmtId="17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top"/>
    </xf>
    <xf numFmtId="17" fontId="2" fillId="0" borderId="2" xfId="0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top"/>
    </xf>
    <xf numFmtId="2" fontId="3" fillId="0" borderId="3" xfId="0" applyNumberFormat="1" applyFont="1" applyFill="1" applyBorder="1" applyAlignment="1">
      <alignment horizontal="center" vertical="top"/>
    </xf>
    <xf numFmtId="2" fontId="3" fillId="0" borderId="0" xfId="0" applyNumberFormat="1" applyFont="1" applyFill="1" applyAlignment="1">
      <alignment vertical="top"/>
    </xf>
    <xf numFmtId="2" fontId="3" fillId="0" borderId="2" xfId="0" applyNumberFormat="1" applyFont="1" applyFill="1" applyBorder="1" applyAlignment="1">
      <alignment horizontal="center" vertical="center"/>
    </xf>
    <xf numFmtId="17" fontId="2" fillId="0" borderId="0" xfId="0" applyNumberFormat="1" applyFont="1" applyFill="1" applyAlignment="1">
      <alignment horizontal="left" vertical="top"/>
    </xf>
    <xf numFmtId="2" fontId="3" fillId="0" borderId="0" xfId="0" applyNumberFormat="1" applyFont="1" applyFill="1" applyAlignment="1">
      <alignment horizontal="center" vertical="top"/>
    </xf>
    <xf numFmtId="2" fontId="3" fillId="0" borderId="0" xfId="0" applyNumberFormat="1" applyFont="1" applyFill="1" applyAlignment="1">
      <alignment horizontal="left" vertical="top"/>
    </xf>
    <xf numFmtId="2" fontId="3" fillId="0" borderId="0" xfId="0" applyNumberFormat="1" applyFont="1" applyFill="1" applyAlignment="1">
      <alignment horizontal="center" vertical="center"/>
    </xf>
    <xf numFmtId="17" fontId="3" fillId="0" borderId="0" xfId="0" applyNumberFormat="1" applyFont="1" applyFill="1" applyAlignment="1">
      <alignment horizontal="left" vertical="top"/>
    </xf>
    <xf numFmtId="2" fontId="0" fillId="0" borderId="0" xfId="0" applyNumberFormat="1" applyFill="1"/>
  </cellXfs>
  <cellStyles count="9">
    <cellStyle name="Comma" xfId="7" builtinId="3"/>
    <cellStyle name="Comma 2" xfId="1" xr:uid="{00000000-0005-0000-0000-000001000000}"/>
    <cellStyle name="Normal" xfId="0" builtinId="0"/>
    <cellStyle name="Normal 2" xfId="5" xr:uid="{00000000-0005-0000-0000-000003000000}"/>
    <cellStyle name="Normal 2 2" xfId="2" xr:uid="{00000000-0005-0000-0000-000004000000}"/>
    <cellStyle name="Normal 2 3" xfId="4" xr:uid="{00000000-0005-0000-0000-000005000000}"/>
    <cellStyle name="Normal 2 3 5" xfId="3" xr:uid="{00000000-0005-0000-0000-000006000000}"/>
    <cellStyle name="Percent" xfId="8" builtinId="5"/>
    <cellStyle name="Percent 2" xfId="6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N38"/>
  <sheetViews>
    <sheetView showGridLines="0" tabSelected="1" zoomScaleNormal="100" workbookViewId="0">
      <pane xSplit="1" ySplit="3" topLeftCell="B28" activePane="bottomRight" state="frozen"/>
      <selection pane="topRight" activeCell="B1" sqref="B1"/>
      <selection pane="bottomLeft" activeCell="A5" sqref="A5"/>
      <selection pane="bottomRight" activeCell="B9" sqref="B9"/>
    </sheetView>
  </sheetViews>
  <sheetFormatPr defaultColWidth="9.140625" defaultRowHeight="13.5" x14ac:dyDescent="0.2"/>
  <cols>
    <col min="1" max="1" width="16.42578125" style="64" bestFit="1" customWidth="1"/>
    <col min="2" max="3" width="15.5703125" style="61" customWidth="1"/>
    <col min="4" max="4" width="16.140625" style="61" customWidth="1"/>
    <col min="5" max="5" width="19.140625" style="61" customWidth="1"/>
    <col min="6" max="7" width="16.140625" style="61" customWidth="1"/>
    <col min="8" max="8" width="18" style="58" customWidth="1"/>
    <col min="9" max="10" width="12.5703125" style="58" customWidth="1"/>
    <col min="11" max="11" width="11" style="58" customWidth="1"/>
    <col min="12" max="12" width="12.7109375" style="58" customWidth="1"/>
    <col min="13" max="16" width="12.28515625" style="61" customWidth="1"/>
    <col min="17" max="17" width="13.5703125" style="61" customWidth="1"/>
    <col min="18" max="18" width="16.7109375" style="61" customWidth="1"/>
    <col min="19" max="19" width="12.42578125" style="61" customWidth="1"/>
    <col min="20" max="20" width="12.5703125" style="61" customWidth="1"/>
    <col min="21" max="22" width="14.5703125" style="65" customWidth="1"/>
    <col min="23" max="23" width="11.85546875" style="65" customWidth="1"/>
    <col min="24" max="24" width="20.85546875" style="58" customWidth="1"/>
    <col min="25" max="25" width="19.42578125" style="58" customWidth="1"/>
    <col min="26" max="26" width="17.140625" style="58" customWidth="1"/>
    <col min="27" max="27" width="18.7109375" style="58" customWidth="1"/>
    <col min="28" max="28" width="18" style="61" customWidth="1"/>
    <col min="29" max="30" width="11.42578125" style="61" customWidth="1"/>
    <col min="31" max="31" width="12.5703125" style="58" customWidth="1"/>
    <col min="32" max="32" width="11.7109375" style="58" customWidth="1"/>
    <col min="33" max="33" width="14.42578125" style="58" customWidth="1"/>
    <col min="34" max="34" width="13.85546875" style="58" customWidth="1"/>
    <col min="35" max="35" width="15" style="58" customWidth="1"/>
    <col min="36" max="37" width="15.7109375" style="58" customWidth="1"/>
    <col min="38" max="39" width="16.7109375" style="58" customWidth="1"/>
    <col min="40" max="40" width="24.140625" style="58" customWidth="1"/>
    <col min="41" max="42" width="25.140625" style="58" customWidth="1"/>
    <col min="43" max="44" width="22.42578125" style="58" customWidth="1"/>
    <col min="45" max="45" width="14.7109375" style="58" customWidth="1"/>
    <col min="46" max="46" width="9.140625" style="58" customWidth="1"/>
    <col min="47" max="48" width="17.28515625" style="58" customWidth="1"/>
    <col min="49" max="50" width="12.85546875" style="58" customWidth="1"/>
    <col min="51" max="52" width="16.28515625" style="58" customWidth="1"/>
    <col min="53" max="53" width="17.28515625" style="58" customWidth="1"/>
    <col min="54" max="54" width="16" style="61" customWidth="1"/>
    <col min="55" max="56" width="19" style="58" customWidth="1"/>
    <col min="57" max="57" width="20" style="58" customWidth="1"/>
    <col min="58" max="58" width="13.5703125" style="58" customWidth="1"/>
    <col min="59" max="60" width="14.140625" style="58" customWidth="1"/>
    <col min="61" max="61" width="14.5703125" style="58" customWidth="1"/>
    <col min="62" max="62" width="21.28515625" style="58" customWidth="1"/>
    <col min="63" max="64" width="24.5703125" style="58" customWidth="1"/>
    <col min="65" max="66" width="14.140625" style="58" customWidth="1"/>
    <col min="67" max="69" width="14.28515625" style="58" customWidth="1"/>
    <col min="70" max="70" width="14.5703125" style="58" customWidth="1"/>
    <col min="71" max="71" width="24" style="58" customWidth="1"/>
    <col min="72" max="72" width="15.28515625" style="58" customWidth="1"/>
    <col min="73" max="73" width="21.28515625" style="58" customWidth="1"/>
    <col min="74" max="76" width="10.7109375" style="58" customWidth="1"/>
    <col min="77" max="79" width="12.42578125" style="58" customWidth="1"/>
    <col min="80" max="91" width="9.140625" style="58" customWidth="1"/>
    <col min="92" max="92" width="14.7109375" style="58" customWidth="1"/>
    <col min="93" max="16371" width="9.140625" style="58"/>
    <col min="16372" max="16384" width="4.7109375" style="58" customWidth="1"/>
  </cols>
  <sheetData>
    <row r="1" spans="1:92" s="46" customFormat="1" ht="24" customHeight="1" x14ac:dyDescent="0.2">
      <c r="A1" s="45" t="s">
        <v>0</v>
      </c>
    </row>
    <row r="2" spans="1:92" s="52" customFormat="1" ht="33.75" customHeight="1" x14ac:dyDescent="0.2">
      <c r="A2" s="47"/>
      <c r="B2" s="48" t="s">
        <v>1</v>
      </c>
      <c r="C2" s="48" t="s">
        <v>2</v>
      </c>
      <c r="D2" s="48" t="s">
        <v>3</v>
      </c>
      <c r="E2" s="48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4" t="s">
        <v>12</v>
      </c>
      <c r="N2" s="44" t="s">
        <v>13</v>
      </c>
      <c r="O2" s="49" t="s">
        <v>11</v>
      </c>
      <c r="P2" s="49" t="s">
        <v>14</v>
      </c>
      <c r="Q2" s="44" t="s">
        <v>15</v>
      </c>
      <c r="R2" s="44" t="s">
        <v>16</v>
      </c>
      <c r="S2" s="44" t="s">
        <v>9</v>
      </c>
      <c r="T2" s="44" t="s">
        <v>17</v>
      </c>
      <c r="U2" s="44" t="s">
        <v>16</v>
      </c>
      <c r="V2" s="49" t="s">
        <v>19</v>
      </c>
      <c r="W2" s="49" t="s">
        <v>18</v>
      </c>
      <c r="X2" s="49" t="s">
        <v>20</v>
      </c>
      <c r="Y2" s="49" t="s">
        <v>21</v>
      </c>
      <c r="Z2" s="49" t="s">
        <v>22</v>
      </c>
      <c r="AA2" s="49" t="s">
        <v>23</v>
      </c>
      <c r="AB2" s="49" t="s">
        <v>24</v>
      </c>
      <c r="AC2" s="49" t="s">
        <v>25</v>
      </c>
      <c r="AD2" s="49" t="s">
        <v>24</v>
      </c>
      <c r="AE2" s="49" t="s">
        <v>26</v>
      </c>
      <c r="AF2" s="49" t="s">
        <v>24</v>
      </c>
      <c r="AG2" s="49" t="s">
        <v>27</v>
      </c>
      <c r="AH2" s="49" t="s">
        <v>28</v>
      </c>
      <c r="AI2" s="49" t="s">
        <v>22</v>
      </c>
      <c r="AJ2" s="49" t="s">
        <v>29</v>
      </c>
      <c r="AK2" s="49" t="s">
        <v>30</v>
      </c>
      <c r="AL2" s="49" t="s">
        <v>31</v>
      </c>
      <c r="AM2" s="49" t="s">
        <v>32</v>
      </c>
      <c r="AN2" s="49" t="s">
        <v>33</v>
      </c>
      <c r="AO2" s="49" t="s">
        <v>34</v>
      </c>
      <c r="AP2" s="49" t="s">
        <v>35</v>
      </c>
      <c r="AQ2" s="49" t="s">
        <v>27</v>
      </c>
      <c r="AR2" s="49" t="s">
        <v>36</v>
      </c>
      <c r="AS2" s="49" t="s">
        <v>37</v>
      </c>
      <c r="AT2" s="49" t="s">
        <v>63</v>
      </c>
      <c r="AU2" s="49" t="s">
        <v>7</v>
      </c>
      <c r="AV2" s="49" t="s">
        <v>38</v>
      </c>
      <c r="AW2" s="49" t="s">
        <v>39</v>
      </c>
      <c r="AX2" s="49" t="s">
        <v>40</v>
      </c>
      <c r="AY2" s="49" t="s">
        <v>42</v>
      </c>
      <c r="AZ2" s="49" t="s">
        <v>43</v>
      </c>
      <c r="BA2" s="49" t="s">
        <v>3</v>
      </c>
      <c r="BB2" s="49" t="s">
        <v>44</v>
      </c>
      <c r="BC2" s="49" t="s">
        <v>45</v>
      </c>
      <c r="BD2" s="49" t="s">
        <v>43</v>
      </c>
      <c r="BE2" s="49" t="s">
        <v>3</v>
      </c>
      <c r="BF2" s="50" t="s">
        <v>48</v>
      </c>
      <c r="BG2" s="49" t="s">
        <v>41</v>
      </c>
      <c r="BH2" s="49" t="s">
        <v>47</v>
      </c>
      <c r="BI2" s="49" t="s">
        <v>47</v>
      </c>
      <c r="BJ2" s="49" t="s">
        <v>5</v>
      </c>
      <c r="BK2" s="49" t="s">
        <v>46</v>
      </c>
      <c r="BL2" s="49" t="s">
        <v>46</v>
      </c>
      <c r="BM2" s="51" t="s">
        <v>49</v>
      </c>
      <c r="BN2" s="51" t="s">
        <v>50</v>
      </c>
      <c r="BO2" s="51" t="s">
        <v>51</v>
      </c>
      <c r="BP2" s="51" t="s">
        <v>52</v>
      </c>
      <c r="BQ2" s="51" t="s">
        <v>131</v>
      </c>
      <c r="BR2" s="49" t="s">
        <v>53</v>
      </c>
      <c r="BS2" s="49" t="s">
        <v>54</v>
      </c>
      <c r="BT2" s="49" t="s">
        <v>55</v>
      </c>
      <c r="BU2" s="49" t="s">
        <v>56</v>
      </c>
      <c r="BV2" s="49" t="s">
        <v>57</v>
      </c>
      <c r="BW2" s="49" t="s">
        <v>57</v>
      </c>
      <c r="BX2" s="49" t="s">
        <v>58</v>
      </c>
      <c r="BY2" s="49" t="s">
        <v>57</v>
      </c>
      <c r="BZ2" s="49" t="s">
        <v>57</v>
      </c>
      <c r="CA2" s="49" t="s">
        <v>6</v>
      </c>
      <c r="CB2" s="49" t="s">
        <v>59</v>
      </c>
      <c r="CC2" s="49" t="s">
        <v>60</v>
      </c>
      <c r="CD2" s="49" t="s">
        <v>18</v>
      </c>
      <c r="CE2" s="49" t="s">
        <v>61</v>
      </c>
      <c r="CF2" s="49" t="s">
        <v>62</v>
      </c>
      <c r="CG2" s="49" t="s">
        <v>60</v>
      </c>
      <c r="CH2" s="49" t="s">
        <v>18</v>
      </c>
      <c r="CI2" s="49" t="s">
        <v>115</v>
      </c>
      <c r="CJ2" s="49" t="s">
        <v>117</v>
      </c>
      <c r="CK2" s="49" t="s">
        <v>118</v>
      </c>
      <c r="CL2" s="49" t="s">
        <v>119</v>
      </c>
      <c r="CM2" s="49" t="s">
        <v>121</v>
      </c>
      <c r="CN2" s="49" t="s">
        <v>122</v>
      </c>
    </row>
    <row r="3" spans="1:92" s="55" customFormat="1" ht="59.25" customHeight="1" x14ac:dyDescent="0.2">
      <c r="A3" s="53" t="s">
        <v>64</v>
      </c>
      <c r="B3" s="51" t="s">
        <v>65</v>
      </c>
      <c r="C3" s="51" t="s">
        <v>65</v>
      </c>
      <c r="D3" s="51" t="s">
        <v>65</v>
      </c>
      <c r="E3" s="51" t="s">
        <v>65</v>
      </c>
      <c r="F3" s="51" t="s">
        <v>65</v>
      </c>
      <c r="G3" s="51" t="s">
        <v>65</v>
      </c>
      <c r="H3" s="51" t="s">
        <v>66</v>
      </c>
      <c r="I3" s="51" t="s">
        <v>67</v>
      </c>
      <c r="J3" s="51" t="s">
        <v>67</v>
      </c>
      <c r="K3" s="51" t="s">
        <v>68</v>
      </c>
      <c r="L3" s="51" t="s">
        <v>68</v>
      </c>
      <c r="M3" s="51" t="s">
        <v>69</v>
      </c>
      <c r="N3" s="51" t="s">
        <v>69</v>
      </c>
      <c r="O3" s="51" t="s">
        <v>69</v>
      </c>
      <c r="P3" s="51" t="s">
        <v>69</v>
      </c>
      <c r="Q3" s="51" t="s">
        <v>70</v>
      </c>
      <c r="R3" s="51" t="s">
        <v>70</v>
      </c>
      <c r="S3" s="51" t="s">
        <v>70</v>
      </c>
      <c r="T3" s="51" t="s">
        <v>70</v>
      </c>
      <c r="U3" s="51" t="s">
        <v>71</v>
      </c>
      <c r="V3" s="51" t="s">
        <v>71</v>
      </c>
      <c r="W3" s="51" t="s">
        <v>71</v>
      </c>
      <c r="X3" s="51" t="s">
        <v>72</v>
      </c>
      <c r="Y3" s="51" t="s">
        <v>73</v>
      </c>
      <c r="Z3" s="51" t="s">
        <v>74</v>
      </c>
      <c r="AA3" s="51" t="s">
        <v>75</v>
      </c>
      <c r="AB3" s="51" t="s">
        <v>75</v>
      </c>
      <c r="AC3" s="51" t="s">
        <v>76</v>
      </c>
      <c r="AD3" s="51" t="s">
        <v>76</v>
      </c>
      <c r="AE3" s="51" t="s">
        <v>77</v>
      </c>
      <c r="AF3" s="51" t="s">
        <v>77</v>
      </c>
      <c r="AG3" s="51" t="s">
        <v>78</v>
      </c>
      <c r="AH3" s="51" t="s">
        <v>78</v>
      </c>
      <c r="AI3" s="51" t="s">
        <v>78</v>
      </c>
      <c r="AJ3" s="51" t="s">
        <v>79</v>
      </c>
      <c r="AK3" s="51" t="s">
        <v>79</v>
      </c>
      <c r="AL3" s="51" t="s">
        <v>79</v>
      </c>
      <c r="AM3" s="51" t="s">
        <v>79</v>
      </c>
      <c r="AN3" s="51" t="s">
        <v>80</v>
      </c>
      <c r="AO3" s="51" t="s">
        <v>80</v>
      </c>
      <c r="AP3" s="51" t="s">
        <v>80</v>
      </c>
      <c r="AQ3" s="51" t="s">
        <v>81</v>
      </c>
      <c r="AR3" s="51" t="s">
        <v>81</v>
      </c>
      <c r="AS3" s="51" t="s">
        <v>82</v>
      </c>
      <c r="AT3" s="51" t="s">
        <v>109</v>
      </c>
      <c r="AU3" s="51" t="s">
        <v>83</v>
      </c>
      <c r="AV3" s="51" t="s">
        <v>83</v>
      </c>
      <c r="AW3" s="51" t="s">
        <v>84</v>
      </c>
      <c r="AX3" s="51" t="s">
        <v>84</v>
      </c>
      <c r="AY3" s="51" t="s">
        <v>125</v>
      </c>
      <c r="AZ3" s="51" t="s">
        <v>126</v>
      </c>
      <c r="BA3" s="51" t="s">
        <v>127</v>
      </c>
      <c r="BB3" s="51" t="s">
        <v>85</v>
      </c>
      <c r="BC3" s="51" t="s">
        <v>86</v>
      </c>
      <c r="BD3" s="51" t="s">
        <v>87</v>
      </c>
      <c r="BE3" s="51" t="s">
        <v>88</v>
      </c>
      <c r="BF3" s="54" t="s">
        <v>94</v>
      </c>
      <c r="BG3" s="51" t="s">
        <v>89</v>
      </c>
      <c r="BH3" s="51" t="s">
        <v>93</v>
      </c>
      <c r="BI3" s="51" t="s">
        <v>96</v>
      </c>
      <c r="BJ3" s="51" t="s">
        <v>90</v>
      </c>
      <c r="BK3" s="51" t="s">
        <v>91</v>
      </c>
      <c r="BL3" s="51" t="s">
        <v>92</v>
      </c>
      <c r="BM3" s="51" t="s">
        <v>95</v>
      </c>
      <c r="BN3" s="51" t="s">
        <v>95</v>
      </c>
      <c r="BO3" s="51" t="s">
        <v>95</v>
      </c>
      <c r="BP3" s="51" t="s">
        <v>95</v>
      </c>
      <c r="BQ3" s="51" t="s">
        <v>95</v>
      </c>
      <c r="BR3" s="51" t="s">
        <v>97</v>
      </c>
      <c r="BS3" s="51" t="s">
        <v>98</v>
      </c>
      <c r="BT3" s="51" t="s">
        <v>99</v>
      </c>
      <c r="BU3" s="51" t="s">
        <v>100</v>
      </c>
      <c r="BV3" s="51" t="s">
        <v>101</v>
      </c>
      <c r="BW3" s="51" t="s">
        <v>102</v>
      </c>
      <c r="BX3" s="51" t="s">
        <v>103</v>
      </c>
      <c r="BY3" s="51" t="s">
        <v>128</v>
      </c>
      <c r="BZ3" s="51" t="s">
        <v>104</v>
      </c>
      <c r="CA3" s="51" t="s">
        <v>104</v>
      </c>
      <c r="CB3" s="51" t="s">
        <v>105</v>
      </c>
      <c r="CC3" s="51" t="s">
        <v>105</v>
      </c>
      <c r="CD3" s="51" t="s">
        <v>105</v>
      </c>
      <c r="CE3" s="51" t="s">
        <v>106</v>
      </c>
      <c r="CF3" s="51" t="s">
        <v>107</v>
      </c>
      <c r="CG3" s="51" t="s">
        <v>108</v>
      </c>
      <c r="CH3" s="51" t="s">
        <v>108</v>
      </c>
      <c r="CI3" s="51" t="s">
        <v>116</v>
      </c>
      <c r="CJ3" s="51" t="s">
        <v>116</v>
      </c>
      <c r="CK3" s="51" t="s">
        <v>116</v>
      </c>
      <c r="CL3" s="51" t="s">
        <v>116</v>
      </c>
      <c r="CM3" s="51" t="s">
        <v>123</v>
      </c>
      <c r="CN3" s="51" t="s">
        <v>123</v>
      </c>
    </row>
    <row r="4" spans="1:92" s="58" customFormat="1" ht="17.45" customHeight="1" x14ac:dyDescent="0.2">
      <c r="A4" s="47">
        <v>43466</v>
      </c>
      <c r="B4" s="56">
        <v>10</v>
      </c>
      <c r="C4" s="56">
        <v>20</v>
      </c>
      <c r="D4" s="56">
        <v>39</v>
      </c>
      <c r="E4" s="56">
        <v>69</v>
      </c>
      <c r="F4" s="56">
        <v>105</v>
      </c>
      <c r="G4" s="56">
        <v>199</v>
      </c>
      <c r="H4" s="56">
        <v>34</v>
      </c>
      <c r="I4" s="56">
        <v>135</v>
      </c>
      <c r="J4" s="56">
        <v>680</v>
      </c>
      <c r="K4" s="56">
        <v>135</v>
      </c>
      <c r="L4" s="56">
        <v>680</v>
      </c>
      <c r="M4" s="56">
        <v>159</v>
      </c>
      <c r="N4" s="56">
        <v>325</v>
      </c>
      <c r="O4" s="56">
        <v>799</v>
      </c>
      <c r="P4" s="56">
        <v>2335</v>
      </c>
      <c r="Q4" s="56">
        <v>200</v>
      </c>
      <c r="R4" s="56">
        <v>400</v>
      </c>
      <c r="S4" s="56">
        <v>1000</v>
      </c>
      <c r="T4" s="56">
        <v>2900</v>
      </c>
      <c r="U4" s="56">
        <v>45</v>
      </c>
      <c r="V4" s="56">
        <v>77</v>
      </c>
      <c r="W4" s="56">
        <v>185</v>
      </c>
      <c r="X4" s="56">
        <v>15</v>
      </c>
      <c r="Y4" s="56">
        <v>145</v>
      </c>
      <c r="Z4" s="56">
        <v>110</v>
      </c>
      <c r="AA4" s="56">
        <v>44</v>
      </c>
      <c r="AB4" s="56">
        <v>92</v>
      </c>
      <c r="AC4" s="56">
        <v>60</v>
      </c>
      <c r="AD4" s="56">
        <v>115</v>
      </c>
      <c r="AE4" s="56">
        <v>44</v>
      </c>
      <c r="AF4" s="56">
        <v>84</v>
      </c>
      <c r="AG4" s="56">
        <v>10</v>
      </c>
      <c r="AH4" s="56">
        <v>20</v>
      </c>
      <c r="AI4" s="56">
        <v>55</v>
      </c>
      <c r="AJ4" s="56">
        <v>35</v>
      </c>
      <c r="AK4" s="56">
        <v>69</v>
      </c>
      <c r="AL4" s="56">
        <v>135</v>
      </c>
      <c r="AM4" s="56">
        <v>200</v>
      </c>
      <c r="AN4" s="56">
        <v>39</v>
      </c>
      <c r="AO4" s="56">
        <v>75</v>
      </c>
      <c r="AP4" s="56">
        <v>113</v>
      </c>
      <c r="AQ4" s="56">
        <v>10</v>
      </c>
      <c r="AR4" s="56">
        <v>20</v>
      </c>
      <c r="AS4" s="56">
        <v>20</v>
      </c>
      <c r="AT4" s="56"/>
      <c r="AU4" s="56">
        <v>55</v>
      </c>
      <c r="AV4" s="56">
        <v>105</v>
      </c>
      <c r="AW4" s="56">
        <v>54</v>
      </c>
      <c r="AX4" s="56">
        <v>150</v>
      </c>
      <c r="AY4" s="56">
        <v>60</v>
      </c>
      <c r="AZ4" s="56">
        <v>140</v>
      </c>
      <c r="BA4" s="56">
        <v>250</v>
      </c>
      <c r="BB4" s="56">
        <v>215</v>
      </c>
      <c r="BC4" s="56">
        <v>10</v>
      </c>
      <c r="BD4" s="56">
        <v>50</v>
      </c>
      <c r="BE4" s="56">
        <v>100</v>
      </c>
      <c r="BF4" s="56">
        <v>70</v>
      </c>
      <c r="BG4" s="56">
        <v>149</v>
      </c>
      <c r="BH4" s="56">
        <v>220</v>
      </c>
      <c r="BI4" s="57">
        <v>250</v>
      </c>
      <c r="BJ4" s="56">
        <v>180</v>
      </c>
      <c r="BK4" s="56">
        <v>45</v>
      </c>
      <c r="BL4" s="56">
        <v>50</v>
      </c>
      <c r="BM4" s="56">
        <v>230</v>
      </c>
      <c r="BN4" s="56">
        <v>399</v>
      </c>
      <c r="BO4" s="56">
        <v>375</v>
      </c>
      <c r="BP4" s="56">
        <v>699</v>
      </c>
      <c r="BQ4" s="56">
        <v>749</v>
      </c>
      <c r="BR4" s="56">
        <v>260</v>
      </c>
      <c r="BS4" s="56">
        <v>220</v>
      </c>
      <c r="BT4" s="56">
        <v>1190</v>
      </c>
      <c r="BU4" s="56">
        <v>375</v>
      </c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</row>
    <row r="5" spans="1:92" s="58" customFormat="1" ht="17.45" customHeight="1" x14ac:dyDescent="0.2">
      <c r="A5" s="47">
        <v>43497</v>
      </c>
      <c r="B5" s="56">
        <v>10</v>
      </c>
      <c r="C5" s="56">
        <v>20</v>
      </c>
      <c r="D5" s="56">
        <v>39</v>
      </c>
      <c r="E5" s="56">
        <v>69</v>
      </c>
      <c r="F5" s="56">
        <v>105</v>
      </c>
      <c r="G5" s="56">
        <v>199</v>
      </c>
      <c r="H5" s="56">
        <v>34</v>
      </c>
      <c r="I5" s="56">
        <v>135</v>
      </c>
      <c r="J5" s="56">
        <v>680</v>
      </c>
      <c r="K5" s="56">
        <v>135</v>
      </c>
      <c r="L5" s="56">
        <v>680</v>
      </c>
      <c r="M5" s="56">
        <v>159</v>
      </c>
      <c r="N5" s="56">
        <v>325</v>
      </c>
      <c r="O5" s="56">
        <v>799</v>
      </c>
      <c r="P5" s="56">
        <v>2335</v>
      </c>
      <c r="Q5" s="56">
        <v>200</v>
      </c>
      <c r="R5" s="56">
        <v>400</v>
      </c>
      <c r="S5" s="56">
        <v>1000</v>
      </c>
      <c r="T5" s="56">
        <v>2900</v>
      </c>
      <c r="U5" s="56">
        <v>45</v>
      </c>
      <c r="V5" s="56">
        <v>77</v>
      </c>
      <c r="W5" s="56">
        <v>185</v>
      </c>
      <c r="X5" s="56">
        <v>15</v>
      </c>
      <c r="Y5" s="56">
        <v>145</v>
      </c>
      <c r="Z5" s="56">
        <v>110</v>
      </c>
      <c r="AA5" s="56">
        <v>44</v>
      </c>
      <c r="AB5" s="56">
        <v>92</v>
      </c>
      <c r="AC5" s="56">
        <v>60</v>
      </c>
      <c r="AD5" s="56">
        <v>115</v>
      </c>
      <c r="AE5" s="56">
        <v>44</v>
      </c>
      <c r="AF5" s="56">
        <v>84</v>
      </c>
      <c r="AG5" s="56">
        <v>10</v>
      </c>
      <c r="AH5" s="56">
        <v>20</v>
      </c>
      <c r="AI5" s="56">
        <v>55</v>
      </c>
      <c r="AJ5" s="56">
        <v>35</v>
      </c>
      <c r="AK5" s="56">
        <v>69</v>
      </c>
      <c r="AL5" s="56">
        <v>135</v>
      </c>
      <c r="AM5" s="56">
        <v>200</v>
      </c>
      <c r="AN5" s="56">
        <v>39</v>
      </c>
      <c r="AO5" s="56">
        <v>75</v>
      </c>
      <c r="AP5" s="56">
        <v>113</v>
      </c>
      <c r="AQ5" s="56">
        <v>10</v>
      </c>
      <c r="AR5" s="56">
        <v>20</v>
      </c>
      <c r="AS5" s="56">
        <v>20</v>
      </c>
      <c r="AT5" s="56"/>
      <c r="AU5" s="56">
        <v>55</v>
      </c>
      <c r="AV5" s="56">
        <v>105</v>
      </c>
      <c r="AW5" s="56">
        <v>54</v>
      </c>
      <c r="AX5" s="56">
        <v>150</v>
      </c>
      <c r="AY5" s="56">
        <v>60</v>
      </c>
      <c r="AZ5" s="56">
        <v>140</v>
      </c>
      <c r="BA5" s="56">
        <v>250</v>
      </c>
      <c r="BB5" s="56">
        <v>215</v>
      </c>
      <c r="BC5" s="56">
        <v>10</v>
      </c>
      <c r="BD5" s="56">
        <v>50</v>
      </c>
      <c r="BE5" s="56">
        <v>100</v>
      </c>
      <c r="BF5" s="56">
        <v>70</v>
      </c>
      <c r="BG5" s="56">
        <v>149</v>
      </c>
      <c r="BH5" s="56">
        <v>220</v>
      </c>
      <c r="BI5" s="57">
        <v>250</v>
      </c>
      <c r="BJ5" s="56">
        <v>180</v>
      </c>
      <c r="BK5" s="56">
        <v>45</v>
      </c>
      <c r="BL5" s="56">
        <v>50</v>
      </c>
      <c r="BM5" s="56">
        <v>230</v>
      </c>
      <c r="BN5" s="56">
        <v>399</v>
      </c>
      <c r="BO5" s="56">
        <v>375</v>
      </c>
      <c r="BP5" s="56">
        <v>699</v>
      </c>
      <c r="BQ5" s="56">
        <v>749</v>
      </c>
      <c r="BR5" s="56">
        <v>260</v>
      </c>
      <c r="BS5" s="56">
        <v>220</v>
      </c>
      <c r="BT5" s="56">
        <v>1190</v>
      </c>
      <c r="BU5" s="56">
        <v>375</v>
      </c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</row>
    <row r="6" spans="1:92" s="58" customFormat="1" ht="17.45" customHeight="1" x14ac:dyDescent="0.2">
      <c r="A6" s="47">
        <v>43525</v>
      </c>
      <c r="B6" s="56">
        <v>10</v>
      </c>
      <c r="C6" s="56">
        <v>20</v>
      </c>
      <c r="D6" s="56">
        <v>39</v>
      </c>
      <c r="E6" s="56">
        <v>69</v>
      </c>
      <c r="F6" s="56">
        <v>105</v>
      </c>
      <c r="G6" s="56">
        <v>199</v>
      </c>
      <c r="H6" s="56">
        <v>34</v>
      </c>
      <c r="I6" s="56">
        <v>135</v>
      </c>
      <c r="J6" s="56">
        <v>680</v>
      </c>
      <c r="K6" s="56">
        <v>135</v>
      </c>
      <c r="L6" s="56">
        <v>680</v>
      </c>
      <c r="M6" s="56">
        <v>159</v>
      </c>
      <c r="N6" s="56">
        <v>325</v>
      </c>
      <c r="O6" s="56">
        <v>799</v>
      </c>
      <c r="P6" s="56">
        <v>2335</v>
      </c>
      <c r="Q6" s="56">
        <v>200</v>
      </c>
      <c r="R6" s="56">
        <v>400</v>
      </c>
      <c r="S6" s="56">
        <v>1000</v>
      </c>
      <c r="T6" s="56">
        <v>2900</v>
      </c>
      <c r="U6" s="56">
        <v>45</v>
      </c>
      <c r="V6" s="56">
        <v>77</v>
      </c>
      <c r="W6" s="56">
        <v>185</v>
      </c>
      <c r="X6" s="56">
        <v>15</v>
      </c>
      <c r="Y6" s="56">
        <v>145</v>
      </c>
      <c r="Z6" s="56">
        <v>110</v>
      </c>
      <c r="AA6" s="56">
        <v>44</v>
      </c>
      <c r="AB6" s="56">
        <v>92</v>
      </c>
      <c r="AC6" s="56">
        <v>60</v>
      </c>
      <c r="AD6" s="56">
        <v>115</v>
      </c>
      <c r="AE6" s="56">
        <v>44</v>
      </c>
      <c r="AF6" s="56">
        <v>84</v>
      </c>
      <c r="AG6" s="56">
        <v>10</v>
      </c>
      <c r="AH6" s="56">
        <v>20</v>
      </c>
      <c r="AI6" s="56">
        <v>55</v>
      </c>
      <c r="AJ6" s="56">
        <v>35</v>
      </c>
      <c r="AK6" s="56">
        <v>69</v>
      </c>
      <c r="AL6" s="56">
        <v>135</v>
      </c>
      <c r="AM6" s="56">
        <v>200</v>
      </c>
      <c r="AN6" s="56">
        <v>39</v>
      </c>
      <c r="AO6" s="56">
        <v>75</v>
      </c>
      <c r="AP6" s="56">
        <v>113</v>
      </c>
      <c r="AQ6" s="56">
        <v>10</v>
      </c>
      <c r="AR6" s="56">
        <v>20</v>
      </c>
      <c r="AS6" s="56">
        <v>20</v>
      </c>
      <c r="AT6" s="56"/>
      <c r="AU6" s="56">
        <v>55</v>
      </c>
      <c r="AV6" s="56">
        <v>105</v>
      </c>
      <c r="AW6" s="56">
        <v>54</v>
      </c>
      <c r="AX6" s="56">
        <v>150</v>
      </c>
      <c r="AY6" s="56">
        <v>60</v>
      </c>
      <c r="AZ6" s="56">
        <v>140</v>
      </c>
      <c r="BA6" s="56">
        <v>250</v>
      </c>
      <c r="BB6" s="56">
        <v>215</v>
      </c>
      <c r="BC6" s="56">
        <v>10</v>
      </c>
      <c r="BD6" s="56">
        <v>50</v>
      </c>
      <c r="BE6" s="56">
        <v>100</v>
      </c>
      <c r="BF6" s="56">
        <v>70</v>
      </c>
      <c r="BG6" s="56">
        <v>149</v>
      </c>
      <c r="BH6" s="56">
        <v>220</v>
      </c>
      <c r="BI6" s="57">
        <v>250</v>
      </c>
      <c r="BJ6" s="56">
        <v>180</v>
      </c>
      <c r="BK6" s="56">
        <v>45</v>
      </c>
      <c r="BL6" s="56">
        <v>50</v>
      </c>
      <c r="BM6" s="56">
        <v>230</v>
      </c>
      <c r="BN6" s="56">
        <v>399</v>
      </c>
      <c r="BO6" s="56">
        <v>375</v>
      </c>
      <c r="BP6" s="56">
        <v>699</v>
      </c>
      <c r="BQ6" s="56">
        <v>749</v>
      </c>
      <c r="BR6" s="56">
        <v>260</v>
      </c>
      <c r="BS6" s="56">
        <v>220</v>
      </c>
      <c r="BT6" s="56">
        <v>1190</v>
      </c>
      <c r="BU6" s="56">
        <v>375</v>
      </c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</row>
    <row r="7" spans="1:92" s="58" customFormat="1" ht="17.45" customHeight="1" x14ac:dyDescent="0.2">
      <c r="A7" s="47">
        <v>43556</v>
      </c>
      <c r="B7" s="56">
        <v>10</v>
      </c>
      <c r="C7" s="56">
        <v>20</v>
      </c>
      <c r="D7" s="56">
        <v>39</v>
      </c>
      <c r="E7" s="56">
        <v>69</v>
      </c>
      <c r="F7" s="56">
        <v>105</v>
      </c>
      <c r="G7" s="56">
        <v>199</v>
      </c>
      <c r="H7" s="56">
        <v>32</v>
      </c>
      <c r="I7" s="56">
        <v>135</v>
      </c>
      <c r="J7" s="56">
        <v>680</v>
      </c>
      <c r="K7" s="56">
        <v>135</v>
      </c>
      <c r="L7" s="56">
        <v>680</v>
      </c>
      <c r="M7" s="56">
        <v>139</v>
      </c>
      <c r="N7" s="56">
        <v>325</v>
      </c>
      <c r="O7" s="56">
        <v>825</v>
      </c>
      <c r="P7" s="56">
        <v>2150</v>
      </c>
      <c r="Q7" s="56">
        <v>200</v>
      </c>
      <c r="R7" s="56">
        <v>400</v>
      </c>
      <c r="S7" s="56">
        <v>1000</v>
      </c>
      <c r="T7" s="56">
        <v>2900</v>
      </c>
      <c r="U7" s="56">
        <v>45</v>
      </c>
      <c r="V7" s="56">
        <v>77</v>
      </c>
      <c r="W7" s="56">
        <v>185</v>
      </c>
      <c r="X7" s="56">
        <v>15</v>
      </c>
      <c r="Y7" s="56">
        <v>145</v>
      </c>
      <c r="Z7" s="56">
        <v>110</v>
      </c>
      <c r="AA7" s="56">
        <v>42</v>
      </c>
      <c r="AB7" s="56" t="s">
        <v>110</v>
      </c>
      <c r="AC7" s="56">
        <v>60</v>
      </c>
      <c r="AD7" s="56">
        <v>115</v>
      </c>
      <c r="AE7" s="56">
        <v>40</v>
      </c>
      <c r="AF7" s="56">
        <v>84</v>
      </c>
      <c r="AG7" s="56">
        <v>10</v>
      </c>
      <c r="AH7" s="56">
        <v>20</v>
      </c>
      <c r="AI7" s="56">
        <v>55</v>
      </c>
      <c r="AJ7" s="56">
        <v>30</v>
      </c>
      <c r="AK7" s="56">
        <v>60</v>
      </c>
      <c r="AL7" s="56">
        <v>115</v>
      </c>
      <c r="AM7" s="56">
        <v>175</v>
      </c>
      <c r="AN7" s="56">
        <v>39</v>
      </c>
      <c r="AO7" s="56">
        <v>75</v>
      </c>
      <c r="AP7" s="56">
        <v>113</v>
      </c>
      <c r="AQ7" s="56">
        <v>10</v>
      </c>
      <c r="AR7" s="56">
        <v>20</v>
      </c>
      <c r="AS7" s="59" t="s">
        <v>111</v>
      </c>
      <c r="AT7" s="56"/>
      <c r="AU7" s="56">
        <v>60</v>
      </c>
      <c r="AV7" s="56">
        <v>115</v>
      </c>
      <c r="AW7" s="56">
        <v>54</v>
      </c>
      <c r="AX7" s="56">
        <v>150</v>
      </c>
      <c r="AY7" s="56">
        <v>60</v>
      </c>
      <c r="AZ7" s="56">
        <v>140</v>
      </c>
      <c r="BA7" s="56">
        <v>250</v>
      </c>
      <c r="BB7" s="56">
        <v>215</v>
      </c>
      <c r="BC7" s="56">
        <v>10</v>
      </c>
      <c r="BD7" s="56">
        <v>50</v>
      </c>
      <c r="BE7" s="56">
        <v>100</v>
      </c>
      <c r="BF7" s="56">
        <v>70</v>
      </c>
      <c r="BG7" s="56">
        <v>149</v>
      </c>
      <c r="BH7" s="56">
        <v>220</v>
      </c>
      <c r="BI7" s="57">
        <v>250</v>
      </c>
      <c r="BJ7" s="56">
        <v>180</v>
      </c>
      <c r="BK7" s="56">
        <v>45</v>
      </c>
      <c r="BL7" s="56">
        <v>50</v>
      </c>
      <c r="BM7" s="56">
        <v>230</v>
      </c>
      <c r="BN7" s="56">
        <v>399</v>
      </c>
      <c r="BO7" s="56">
        <v>375</v>
      </c>
      <c r="BP7" s="56">
        <v>699</v>
      </c>
      <c r="BQ7" s="56">
        <v>749</v>
      </c>
      <c r="BR7" s="56">
        <v>260</v>
      </c>
      <c r="BS7" s="56">
        <v>220</v>
      </c>
      <c r="BT7" s="56">
        <v>1190</v>
      </c>
      <c r="BU7" s="56">
        <v>375</v>
      </c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</row>
    <row r="8" spans="1:92" s="58" customFormat="1" ht="17.45" customHeight="1" x14ac:dyDescent="0.2">
      <c r="A8" s="47">
        <v>43586</v>
      </c>
      <c r="B8" s="56">
        <v>10</v>
      </c>
      <c r="C8" s="56">
        <v>20</v>
      </c>
      <c r="D8" s="56">
        <v>39</v>
      </c>
      <c r="E8" s="56">
        <v>69</v>
      </c>
      <c r="F8" s="56">
        <v>105</v>
      </c>
      <c r="G8" s="56">
        <v>199</v>
      </c>
      <c r="H8" s="56">
        <v>32</v>
      </c>
      <c r="I8" s="56">
        <v>135</v>
      </c>
      <c r="J8" s="56">
        <v>680</v>
      </c>
      <c r="K8" s="56">
        <v>135</v>
      </c>
      <c r="L8" s="56">
        <v>680</v>
      </c>
      <c r="M8" s="56">
        <v>139</v>
      </c>
      <c r="N8" s="56">
        <v>325</v>
      </c>
      <c r="O8" s="56">
        <v>825</v>
      </c>
      <c r="P8" s="56">
        <v>2150</v>
      </c>
      <c r="Q8" s="56">
        <v>200</v>
      </c>
      <c r="R8" s="56">
        <v>400</v>
      </c>
      <c r="S8" s="56">
        <v>1000</v>
      </c>
      <c r="T8" s="56">
        <v>2900</v>
      </c>
      <c r="U8" s="56">
        <v>45</v>
      </c>
      <c r="V8" s="56">
        <v>77</v>
      </c>
      <c r="W8" s="56">
        <v>190</v>
      </c>
      <c r="X8" s="56">
        <v>15</v>
      </c>
      <c r="Y8" s="56" t="s">
        <v>112</v>
      </c>
      <c r="Z8" s="56">
        <v>110</v>
      </c>
      <c r="AA8" s="56">
        <v>42</v>
      </c>
      <c r="AB8" s="56" t="s">
        <v>110</v>
      </c>
      <c r="AC8" s="56">
        <v>60</v>
      </c>
      <c r="AD8" s="56">
        <v>115</v>
      </c>
      <c r="AE8" s="56">
        <v>40</v>
      </c>
      <c r="AF8" s="56">
        <v>84</v>
      </c>
      <c r="AG8" s="56">
        <v>10</v>
      </c>
      <c r="AH8" s="56">
        <v>20</v>
      </c>
      <c r="AI8" s="56">
        <v>55</v>
      </c>
      <c r="AJ8" s="56">
        <v>30</v>
      </c>
      <c r="AK8" s="56">
        <v>60</v>
      </c>
      <c r="AL8" s="56">
        <v>115</v>
      </c>
      <c r="AM8" s="56">
        <v>175</v>
      </c>
      <c r="AN8" s="56">
        <v>39</v>
      </c>
      <c r="AO8" s="56">
        <v>75</v>
      </c>
      <c r="AP8" s="56">
        <v>113</v>
      </c>
      <c r="AQ8" s="56">
        <v>10</v>
      </c>
      <c r="AR8" s="56">
        <v>20</v>
      </c>
      <c r="AS8" s="59" t="s">
        <v>111</v>
      </c>
      <c r="AT8" s="56"/>
      <c r="AU8" s="56">
        <v>60</v>
      </c>
      <c r="AV8" s="56">
        <v>115</v>
      </c>
      <c r="AW8" s="56">
        <v>54</v>
      </c>
      <c r="AX8" s="56">
        <v>150</v>
      </c>
      <c r="AY8" s="56">
        <v>60</v>
      </c>
      <c r="AZ8" s="56">
        <v>140</v>
      </c>
      <c r="BA8" s="56">
        <v>250</v>
      </c>
      <c r="BB8" s="56">
        <v>215</v>
      </c>
      <c r="BC8" s="56">
        <v>10</v>
      </c>
      <c r="BD8" s="56">
        <v>50</v>
      </c>
      <c r="BE8" s="56">
        <v>100</v>
      </c>
      <c r="BF8" s="56">
        <v>70</v>
      </c>
      <c r="BG8" s="56">
        <v>149</v>
      </c>
      <c r="BH8" s="56">
        <v>220</v>
      </c>
      <c r="BI8" s="57">
        <v>250</v>
      </c>
      <c r="BJ8" s="56">
        <v>180</v>
      </c>
      <c r="BK8" s="56">
        <v>45</v>
      </c>
      <c r="BL8" s="56">
        <v>50</v>
      </c>
      <c r="BM8" s="56">
        <v>230</v>
      </c>
      <c r="BN8" s="56">
        <v>399</v>
      </c>
      <c r="BO8" s="56">
        <v>375</v>
      </c>
      <c r="BP8" s="56">
        <v>699</v>
      </c>
      <c r="BQ8" s="56">
        <v>749</v>
      </c>
      <c r="BR8" s="56">
        <v>260</v>
      </c>
      <c r="BS8" s="56">
        <v>220</v>
      </c>
      <c r="BT8" s="56">
        <v>1190</v>
      </c>
      <c r="BU8" s="56">
        <v>375</v>
      </c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</row>
    <row r="9" spans="1:92" s="58" customFormat="1" ht="17.45" customHeight="1" x14ac:dyDescent="0.2">
      <c r="A9" s="47">
        <v>43617</v>
      </c>
      <c r="B9" s="56">
        <v>10</v>
      </c>
      <c r="C9" s="56">
        <v>20</v>
      </c>
      <c r="D9" s="56">
        <v>39</v>
      </c>
      <c r="E9" s="56">
        <v>69</v>
      </c>
      <c r="F9" s="56">
        <v>105</v>
      </c>
      <c r="G9" s="56">
        <v>199</v>
      </c>
      <c r="H9" s="56">
        <v>32</v>
      </c>
      <c r="I9" s="56">
        <v>135</v>
      </c>
      <c r="J9" s="56">
        <v>680</v>
      </c>
      <c r="K9" s="56">
        <v>135</v>
      </c>
      <c r="L9" s="56">
        <v>680</v>
      </c>
      <c r="M9" s="56">
        <v>139</v>
      </c>
      <c r="N9" s="56">
        <v>325</v>
      </c>
      <c r="O9" s="56">
        <v>825</v>
      </c>
      <c r="P9" s="56">
        <v>2150</v>
      </c>
      <c r="Q9" s="56">
        <v>200</v>
      </c>
      <c r="R9" s="56">
        <v>400</v>
      </c>
      <c r="S9" s="56">
        <v>1000</v>
      </c>
      <c r="T9" s="56">
        <v>2900</v>
      </c>
      <c r="U9" s="56">
        <v>45</v>
      </c>
      <c r="V9" s="56">
        <v>77</v>
      </c>
      <c r="W9" s="56">
        <v>190</v>
      </c>
      <c r="X9" s="56">
        <v>15</v>
      </c>
      <c r="Y9" s="56" t="s">
        <v>112</v>
      </c>
      <c r="Z9" s="56">
        <v>110</v>
      </c>
      <c r="AA9" s="56">
        <v>42</v>
      </c>
      <c r="AB9" s="56" t="s">
        <v>110</v>
      </c>
      <c r="AC9" s="56">
        <v>60</v>
      </c>
      <c r="AD9" s="56">
        <v>115</v>
      </c>
      <c r="AE9" s="56">
        <v>40</v>
      </c>
      <c r="AF9" s="56">
        <v>84</v>
      </c>
      <c r="AG9" s="56">
        <v>10</v>
      </c>
      <c r="AH9" s="56">
        <v>20</v>
      </c>
      <c r="AI9" s="56">
        <v>55</v>
      </c>
      <c r="AJ9" s="56">
        <v>30</v>
      </c>
      <c r="AK9" s="56">
        <v>60</v>
      </c>
      <c r="AL9" s="56">
        <v>115</v>
      </c>
      <c r="AM9" s="56">
        <v>175</v>
      </c>
      <c r="AN9" s="56">
        <v>39</v>
      </c>
      <c r="AO9" s="56">
        <v>75</v>
      </c>
      <c r="AP9" s="56">
        <v>113</v>
      </c>
      <c r="AQ9" s="56">
        <v>10</v>
      </c>
      <c r="AR9" s="56">
        <v>20</v>
      </c>
      <c r="AS9" s="59" t="s">
        <v>111</v>
      </c>
      <c r="AT9" s="56"/>
      <c r="AU9" s="56">
        <v>60</v>
      </c>
      <c r="AV9" s="56">
        <v>115</v>
      </c>
      <c r="AW9" s="56">
        <v>54</v>
      </c>
      <c r="AX9" s="56">
        <v>150</v>
      </c>
      <c r="AY9" s="56">
        <v>60</v>
      </c>
      <c r="AZ9" s="56">
        <v>140</v>
      </c>
      <c r="BA9" s="56">
        <v>250</v>
      </c>
      <c r="BB9" s="56">
        <v>215</v>
      </c>
      <c r="BC9" s="56">
        <v>10</v>
      </c>
      <c r="BD9" s="56">
        <v>50</v>
      </c>
      <c r="BE9" s="56">
        <v>100</v>
      </c>
      <c r="BF9" s="56">
        <v>70</v>
      </c>
      <c r="BG9" s="56">
        <v>149</v>
      </c>
      <c r="BH9" s="56">
        <v>220</v>
      </c>
      <c r="BI9" s="57">
        <v>250</v>
      </c>
      <c r="BJ9" s="56">
        <v>180</v>
      </c>
      <c r="BK9" s="56">
        <v>45</v>
      </c>
      <c r="BL9" s="56">
        <v>50</v>
      </c>
      <c r="BM9" s="56">
        <v>230</v>
      </c>
      <c r="BN9" s="56">
        <v>399</v>
      </c>
      <c r="BO9" s="56">
        <v>375</v>
      </c>
      <c r="BP9" s="56">
        <v>699</v>
      </c>
      <c r="BQ9" s="56">
        <v>749</v>
      </c>
      <c r="BR9" s="56">
        <v>260</v>
      </c>
      <c r="BS9" s="56">
        <v>220</v>
      </c>
      <c r="BT9" s="56">
        <v>1190</v>
      </c>
      <c r="BU9" s="56">
        <v>375</v>
      </c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</row>
    <row r="10" spans="1:92" s="58" customFormat="1" ht="17.45" customHeight="1" x14ac:dyDescent="0.2">
      <c r="A10" s="47">
        <v>43647</v>
      </c>
      <c r="B10" s="56">
        <v>10</v>
      </c>
      <c r="C10" s="56">
        <v>20</v>
      </c>
      <c r="D10" s="56">
        <v>39</v>
      </c>
      <c r="E10" s="56">
        <v>69</v>
      </c>
      <c r="F10" s="56">
        <v>105</v>
      </c>
      <c r="G10" s="56">
        <v>199</v>
      </c>
      <c r="H10" s="56">
        <v>32</v>
      </c>
      <c r="I10" s="56">
        <v>135</v>
      </c>
      <c r="J10" s="56">
        <v>680</v>
      </c>
      <c r="K10" s="56">
        <v>135</v>
      </c>
      <c r="L10" s="56">
        <v>680</v>
      </c>
      <c r="M10" s="56">
        <v>139</v>
      </c>
      <c r="N10" s="56">
        <v>325</v>
      </c>
      <c r="O10" s="56">
        <v>825</v>
      </c>
      <c r="P10" s="56">
        <v>2150</v>
      </c>
      <c r="Q10" s="56">
        <v>200</v>
      </c>
      <c r="R10" s="56">
        <v>400</v>
      </c>
      <c r="S10" s="56">
        <v>1000</v>
      </c>
      <c r="T10" s="56">
        <v>2900</v>
      </c>
      <c r="U10" s="56">
        <v>45</v>
      </c>
      <c r="V10" s="56">
        <v>77</v>
      </c>
      <c r="W10" s="56">
        <v>190</v>
      </c>
      <c r="X10" s="56">
        <v>15</v>
      </c>
      <c r="Y10" s="56" t="s">
        <v>112</v>
      </c>
      <c r="Z10" s="56">
        <v>110</v>
      </c>
      <c r="AA10" s="56">
        <v>42</v>
      </c>
      <c r="AB10" s="56" t="s">
        <v>110</v>
      </c>
      <c r="AC10" s="56">
        <v>60</v>
      </c>
      <c r="AD10" s="56">
        <v>115</v>
      </c>
      <c r="AE10" s="56">
        <v>40</v>
      </c>
      <c r="AF10" s="56">
        <v>84</v>
      </c>
      <c r="AG10" s="56">
        <v>10</v>
      </c>
      <c r="AH10" s="56">
        <v>20</v>
      </c>
      <c r="AI10" s="56">
        <v>55</v>
      </c>
      <c r="AJ10" s="56">
        <v>30</v>
      </c>
      <c r="AK10" s="56">
        <v>60</v>
      </c>
      <c r="AL10" s="56">
        <v>115</v>
      </c>
      <c r="AM10" s="56">
        <v>175</v>
      </c>
      <c r="AN10" s="56">
        <v>39</v>
      </c>
      <c r="AO10" s="56">
        <v>75</v>
      </c>
      <c r="AP10" s="56">
        <v>113</v>
      </c>
      <c r="AQ10" s="56">
        <v>10</v>
      </c>
      <c r="AR10" s="56">
        <v>20</v>
      </c>
      <c r="AS10" s="59" t="s">
        <v>111</v>
      </c>
      <c r="AT10" s="56"/>
      <c r="AU10" s="56">
        <v>60</v>
      </c>
      <c r="AV10" s="56">
        <v>115</v>
      </c>
      <c r="AW10" s="56">
        <v>54</v>
      </c>
      <c r="AX10" s="56">
        <v>150</v>
      </c>
      <c r="AY10" s="56">
        <v>60</v>
      </c>
      <c r="AZ10" s="56">
        <v>140</v>
      </c>
      <c r="BA10" s="56">
        <v>250</v>
      </c>
      <c r="BB10" s="56">
        <v>215</v>
      </c>
      <c r="BC10" s="56">
        <v>10</v>
      </c>
      <c r="BD10" s="56">
        <v>50</v>
      </c>
      <c r="BE10" s="56">
        <v>100</v>
      </c>
      <c r="BF10" s="56">
        <v>70</v>
      </c>
      <c r="BG10" s="56">
        <v>149</v>
      </c>
      <c r="BH10" s="56">
        <v>220</v>
      </c>
      <c r="BI10" s="57">
        <v>250</v>
      </c>
      <c r="BJ10" s="56">
        <v>180</v>
      </c>
      <c r="BK10" s="56">
        <v>45</v>
      </c>
      <c r="BL10" s="56">
        <v>50</v>
      </c>
      <c r="BM10" s="56">
        <v>230</v>
      </c>
      <c r="BN10" s="56">
        <v>399</v>
      </c>
      <c r="BO10" s="56">
        <v>375</v>
      </c>
      <c r="BP10" s="56">
        <v>699</v>
      </c>
      <c r="BQ10" s="56">
        <v>749</v>
      </c>
      <c r="BR10" s="56">
        <v>260</v>
      </c>
      <c r="BS10" s="56">
        <v>220</v>
      </c>
      <c r="BT10" s="56">
        <v>1190</v>
      </c>
      <c r="BU10" s="56">
        <v>375</v>
      </c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</row>
    <row r="11" spans="1:92" s="58" customFormat="1" ht="17.45" customHeight="1" x14ac:dyDescent="0.2">
      <c r="A11" s="47">
        <v>43678</v>
      </c>
      <c r="B11" s="56">
        <v>10</v>
      </c>
      <c r="C11" s="56">
        <v>20</v>
      </c>
      <c r="D11" s="56">
        <v>39</v>
      </c>
      <c r="E11" s="56">
        <v>69</v>
      </c>
      <c r="F11" s="56">
        <v>105</v>
      </c>
      <c r="G11" s="56">
        <v>199</v>
      </c>
      <c r="H11" s="56">
        <v>32</v>
      </c>
      <c r="I11" s="56">
        <v>135</v>
      </c>
      <c r="J11" s="56">
        <v>680</v>
      </c>
      <c r="K11" s="56">
        <v>125</v>
      </c>
      <c r="L11" s="56">
        <v>680</v>
      </c>
      <c r="M11" s="56">
        <v>139</v>
      </c>
      <c r="N11" s="56">
        <v>325</v>
      </c>
      <c r="O11" s="56">
        <v>825</v>
      </c>
      <c r="P11" s="56">
        <v>2150</v>
      </c>
      <c r="Q11" s="56">
        <v>200</v>
      </c>
      <c r="R11" s="56">
        <v>400</v>
      </c>
      <c r="S11" s="56">
        <v>1000</v>
      </c>
      <c r="T11" s="56">
        <v>2900</v>
      </c>
      <c r="U11" s="56">
        <v>45</v>
      </c>
      <c r="V11" s="56">
        <v>77</v>
      </c>
      <c r="W11" s="56">
        <v>190</v>
      </c>
      <c r="X11" s="56">
        <v>15</v>
      </c>
      <c r="Y11" s="56" t="s">
        <v>112</v>
      </c>
      <c r="Z11" s="56">
        <v>110</v>
      </c>
      <c r="AA11" s="56">
        <v>42</v>
      </c>
      <c r="AB11" s="56" t="s">
        <v>110</v>
      </c>
      <c r="AC11" s="56">
        <v>60</v>
      </c>
      <c r="AD11" s="56">
        <v>115</v>
      </c>
      <c r="AE11" s="56">
        <v>40</v>
      </c>
      <c r="AF11" s="56">
        <v>84</v>
      </c>
      <c r="AG11" s="56">
        <v>10</v>
      </c>
      <c r="AH11" s="56">
        <v>20</v>
      </c>
      <c r="AI11" s="56">
        <v>55</v>
      </c>
      <c r="AJ11" s="56">
        <v>30</v>
      </c>
      <c r="AK11" s="56">
        <v>60</v>
      </c>
      <c r="AL11" s="56">
        <v>115</v>
      </c>
      <c r="AM11" s="56">
        <v>175</v>
      </c>
      <c r="AN11" s="56">
        <v>39</v>
      </c>
      <c r="AO11" s="56">
        <v>75</v>
      </c>
      <c r="AP11" s="56">
        <v>113</v>
      </c>
      <c r="AQ11" s="56">
        <v>10</v>
      </c>
      <c r="AR11" s="56">
        <v>20</v>
      </c>
      <c r="AS11" s="59" t="s">
        <v>111</v>
      </c>
      <c r="AT11" s="56"/>
      <c r="AU11" s="56">
        <v>60</v>
      </c>
      <c r="AV11" s="56">
        <v>115</v>
      </c>
      <c r="AW11" s="56">
        <v>54</v>
      </c>
      <c r="AX11" s="56">
        <v>150</v>
      </c>
      <c r="AY11" s="56">
        <v>60</v>
      </c>
      <c r="AZ11" s="56">
        <v>140</v>
      </c>
      <c r="BA11" s="56">
        <v>250</v>
      </c>
      <c r="BB11" s="56">
        <v>215</v>
      </c>
      <c r="BC11" s="56">
        <v>10</v>
      </c>
      <c r="BD11" s="56">
        <v>50</v>
      </c>
      <c r="BE11" s="56">
        <v>100</v>
      </c>
      <c r="BF11" s="56">
        <v>70</v>
      </c>
      <c r="BG11" s="56">
        <v>149</v>
      </c>
      <c r="BH11" s="56">
        <v>220</v>
      </c>
      <c r="BI11" s="57">
        <v>250</v>
      </c>
      <c r="BJ11" s="56">
        <v>180</v>
      </c>
      <c r="BK11" s="56">
        <v>45</v>
      </c>
      <c r="BL11" s="56">
        <v>50</v>
      </c>
      <c r="BM11" s="56">
        <v>230</v>
      </c>
      <c r="BN11" s="56">
        <v>399</v>
      </c>
      <c r="BO11" s="56">
        <v>375</v>
      </c>
      <c r="BP11" s="56">
        <v>699</v>
      </c>
      <c r="BQ11" s="56">
        <v>749</v>
      </c>
      <c r="BR11" s="56">
        <v>260</v>
      </c>
      <c r="BS11" s="56">
        <v>220</v>
      </c>
      <c r="BT11" s="56">
        <v>1190</v>
      </c>
      <c r="BU11" s="56">
        <v>375</v>
      </c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</row>
    <row r="12" spans="1:92" s="58" customFormat="1" ht="17.45" customHeight="1" x14ac:dyDescent="0.2">
      <c r="A12" s="47">
        <v>43709</v>
      </c>
      <c r="B12" s="56">
        <v>10</v>
      </c>
      <c r="C12" s="56">
        <v>20</v>
      </c>
      <c r="D12" s="56">
        <v>39</v>
      </c>
      <c r="E12" s="56">
        <v>69</v>
      </c>
      <c r="F12" s="56">
        <v>105</v>
      </c>
      <c r="G12" s="56">
        <v>199</v>
      </c>
      <c r="H12" s="56">
        <v>32</v>
      </c>
      <c r="I12" s="56">
        <v>135</v>
      </c>
      <c r="J12" s="56">
        <v>680</v>
      </c>
      <c r="K12" s="56">
        <v>125</v>
      </c>
      <c r="L12" s="56">
        <v>680</v>
      </c>
      <c r="M12" s="56">
        <v>139</v>
      </c>
      <c r="N12" s="56">
        <v>325</v>
      </c>
      <c r="O12" s="56">
        <v>825</v>
      </c>
      <c r="P12" s="56">
        <v>2150</v>
      </c>
      <c r="Q12" s="56">
        <v>200</v>
      </c>
      <c r="R12" s="56">
        <v>400</v>
      </c>
      <c r="S12" s="56">
        <v>1000</v>
      </c>
      <c r="T12" s="56">
        <v>2900</v>
      </c>
      <c r="U12" s="56">
        <v>45</v>
      </c>
      <c r="V12" s="56">
        <v>77</v>
      </c>
      <c r="W12" s="56">
        <v>190</v>
      </c>
      <c r="X12" s="56">
        <v>15</v>
      </c>
      <c r="Y12" s="56" t="s">
        <v>112</v>
      </c>
      <c r="Z12" s="56">
        <v>110</v>
      </c>
      <c r="AA12" s="56">
        <v>42</v>
      </c>
      <c r="AB12" s="56" t="s">
        <v>113</v>
      </c>
      <c r="AC12" s="56">
        <v>60</v>
      </c>
      <c r="AD12" s="56">
        <v>115</v>
      </c>
      <c r="AE12" s="56">
        <v>40</v>
      </c>
      <c r="AF12" s="56">
        <v>84</v>
      </c>
      <c r="AG12" s="56">
        <v>10</v>
      </c>
      <c r="AH12" s="56">
        <v>20</v>
      </c>
      <c r="AI12" s="56">
        <v>55</v>
      </c>
      <c r="AJ12" s="56">
        <v>30</v>
      </c>
      <c r="AK12" s="56">
        <v>60</v>
      </c>
      <c r="AL12" s="56">
        <v>115</v>
      </c>
      <c r="AM12" s="56">
        <v>175</v>
      </c>
      <c r="AN12" s="56">
        <v>39</v>
      </c>
      <c r="AO12" s="56">
        <v>75</v>
      </c>
      <c r="AP12" s="56">
        <v>120</v>
      </c>
      <c r="AQ12" s="56">
        <v>10</v>
      </c>
      <c r="AR12" s="56">
        <v>20</v>
      </c>
      <c r="AS12" s="59" t="s">
        <v>111</v>
      </c>
      <c r="AT12" s="56"/>
      <c r="AU12" s="56">
        <v>60</v>
      </c>
      <c r="AV12" s="56">
        <v>115</v>
      </c>
      <c r="AW12" s="56">
        <v>54</v>
      </c>
      <c r="AX12" s="56">
        <v>150</v>
      </c>
      <c r="AY12" s="56">
        <v>60</v>
      </c>
      <c r="AZ12" s="56">
        <v>140</v>
      </c>
      <c r="BA12" s="56">
        <v>250</v>
      </c>
      <c r="BB12" s="56">
        <v>215</v>
      </c>
      <c r="BC12" s="56">
        <v>10</v>
      </c>
      <c r="BD12" s="56">
        <v>50</v>
      </c>
      <c r="BE12" s="56">
        <v>100</v>
      </c>
      <c r="BF12" s="56">
        <v>70</v>
      </c>
      <c r="BG12" s="56">
        <v>149</v>
      </c>
      <c r="BH12" s="56">
        <v>220</v>
      </c>
      <c r="BI12" s="57">
        <v>250</v>
      </c>
      <c r="BJ12" s="56">
        <v>180</v>
      </c>
      <c r="BK12" s="56">
        <v>45</v>
      </c>
      <c r="BL12" s="56">
        <v>50</v>
      </c>
      <c r="BM12" s="56">
        <v>230</v>
      </c>
      <c r="BN12" s="56">
        <v>399</v>
      </c>
      <c r="BO12" s="56">
        <v>375</v>
      </c>
      <c r="BP12" s="56">
        <v>699</v>
      </c>
      <c r="BQ12" s="56">
        <v>749</v>
      </c>
      <c r="BR12" s="56">
        <v>260</v>
      </c>
      <c r="BS12" s="56">
        <v>220</v>
      </c>
      <c r="BT12" s="56">
        <v>1190</v>
      </c>
      <c r="BU12" s="56">
        <v>375</v>
      </c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</row>
    <row r="13" spans="1:92" s="58" customFormat="1" ht="17.45" customHeight="1" x14ac:dyDescent="0.2">
      <c r="A13" s="47">
        <v>43739</v>
      </c>
      <c r="B13" s="56">
        <v>10</v>
      </c>
      <c r="C13" s="56">
        <v>20</v>
      </c>
      <c r="D13" s="56">
        <v>39</v>
      </c>
      <c r="E13" s="56">
        <v>69</v>
      </c>
      <c r="F13" s="56">
        <v>105</v>
      </c>
      <c r="G13" s="56">
        <v>199</v>
      </c>
      <c r="H13" s="56">
        <v>32</v>
      </c>
      <c r="I13" s="56">
        <v>135</v>
      </c>
      <c r="J13" s="56">
        <v>680</v>
      </c>
      <c r="K13" s="56">
        <v>125</v>
      </c>
      <c r="L13" s="56">
        <v>680</v>
      </c>
      <c r="M13" s="56">
        <v>139</v>
      </c>
      <c r="N13" s="56">
        <v>325</v>
      </c>
      <c r="O13" s="56">
        <v>825</v>
      </c>
      <c r="P13" s="56">
        <v>2150</v>
      </c>
      <c r="Q13" s="56">
        <v>200</v>
      </c>
      <c r="R13" s="56">
        <v>400</v>
      </c>
      <c r="S13" s="56">
        <v>1000</v>
      </c>
      <c r="T13" s="56">
        <v>2900</v>
      </c>
      <c r="U13" s="56">
        <v>45</v>
      </c>
      <c r="V13" s="56">
        <v>77</v>
      </c>
      <c r="W13" s="56">
        <v>190</v>
      </c>
      <c r="X13" s="56">
        <v>15</v>
      </c>
      <c r="Y13" s="56" t="s">
        <v>112</v>
      </c>
      <c r="Z13" s="56">
        <v>110</v>
      </c>
      <c r="AA13" s="56">
        <v>42</v>
      </c>
      <c r="AB13" s="56" t="s">
        <v>113</v>
      </c>
      <c r="AC13" s="56">
        <v>60</v>
      </c>
      <c r="AD13" s="56">
        <v>115</v>
      </c>
      <c r="AE13" s="56">
        <v>40</v>
      </c>
      <c r="AF13" s="56">
        <v>84</v>
      </c>
      <c r="AG13" s="56">
        <v>10</v>
      </c>
      <c r="AH13" s="56">
        <v>20</v>
      </c>
      <c r="AI13" s="56">
        <v>55</v>
      </c>
      <c r="AJ13" s="56">
        <v>30</v>
      </c>
      <c r="AK13" s="56">
        <v>60</v>
      </c>
      <c r="AL13" s="56">
        <v>115</v>
      </c>
      <c r="AM13" s="56">
        <v>175</v>
      </c>
      <c r="AN13" s="56">
        <v>39</v>
      </c>
      <c r="AO13" s="56">
        <v>75</v>
      </c>
      <c r="AP13" s="56">
        <v>120</v>
      </c>
      <c r="AQ13" s="56">
        <v>10</v>
      </c>
      <c r="AR13" s="56">
        <v>20</v>
      </c>
      <c r="AS13" s="59" t="s">
        <v>111</v>
      </c>
      <c r="AT13" s="56"/>
      <c r="AU13" s="56">
        <v>60</v>
      </c>
      <c r="AV13" s="56">
        <v>115</v>
      </c>
      <c r="AW13" s="56">
        <v>54</v>
      </c>
      <c r="AX13" s="56">
        <v>150</v>
      </c>
      <c r="AY13" s="56">
        <v>60</v>
      </c>
      <c r="AZ13" s="56">
        <v>140</v>
      </c>
      <c r="BA13" s="56">
        <v>250</v>
      </c>
      <c r="BB13" s="56">
        <v>215</v>
      </c>
      <c r="BC13" s="56">
        <v>10</v>
      </c>
      <c r="BD13" s="56">
        <v>50</v>
      </c>
      <c r="BE13" s="56">
        <v>100</v>
      </c>
      <c r="BF13" s="56">
        <v>70</v>
      </c>
      <c r="BG13" s="56">
        <v>149</v>
      </c>
      <c r="BH13" s="56">
        <v>220</v>
      </c>
      <c r="BI13" s="57">
        <v>250</v>
      </c>
      <c r="BJ13" s="56">
        <v>180</v>
      </c>
      <c r="BK13" s="56">
        <v>45</v>
      </c>
      <c r="BL13" s="56">
        <v>50</v>
      </c>
      <c r="BM13" s="56">
        <v>230</v>
      </c>
      <c r="BN13" s="56">
        <v>399</v>
      </c>
      <c r="BO13" s="56">
        <v>375</v>
      </c>
      <c r="BP13" s="56">
        <v>699</v>
      </c>
      <c r="BQ13" s="56">
        <v>749</v>
      </c>
      <c r="BR13" s="56">
        <v>260</v>
      </c>
      <c r="BS13" s="56">
        <v>220</v>
      </c>
      <c r="BT13" s="56">
        <v>1190</v>
      </c>
      <c r="BU13" s="56">
        <v>375</v>
      </c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</row>
    <row r="14" spans="1:92" s="58" customFormat="1" ht="17.45" customHeight="1" x14ac:dyDescent="0.2">
      <c r="A14" s="47">
        <v>43770</v>
      </c>
      <c r="B14" s="56">
        <v>10</v>
      </c>
      <c r="C14" s="56">
        <v>20</v>
      </c>
      <c r="D14" s="56">
        <v>39</v>
      </c>
      <c r="E14" s="56">
        <v>69</v>
      </c>
      <c r="F14" s="56">
        <v>105</v>
      </c>
      <c r="G14" s="56">
        <v>199</v>
      </c>
      <c r="H14" s="56">
        <v>32</v>
      </c>
      <c r="I14" s="56">
        <v>135</v>
      </c>
      <c r="J14" s="56">
        <v>680</v>
      </c>
      <c r="K14" s="56">
        <v>125</v>
      </c>
      <c r="L14" s="56">
        <v>680</v>
      </c>
      <c r="M14" s="56">
        <v>139</v>
      </c>
      <c r="N14" s="56">
        <v>325</v>
      </c>
      <c r="O14" s="56">
        <v>825</v>
      </c>
      <c r="P14" s="56">
        <v>2150</v>
      </c>
      <c r="Q14" s="56">
        <v>200</v>
      </c>
      <c r="R14" s="56">
        <v>400</v>
      </c>
      <c r="S14" s="56">
        <v>1000</v>
      </c>
      <c r="T14" s="56">
        <v>2900</v>
      </c>
      <c r="U14" s="56">
        <v>45</v>
      </c>
      <c r="V14" s="56">
        <v>77</v>
      </c>
      <c r="W14" s="56">
        <v>195</v>
      </c>
      <c r="X14" s="56">
        <v>15</v>
      </c>
      <c r="Y14" s="56" t="s">
        <v>112</v>
      </c>
      <c r="Z14" s="56">
        <v>110</v>
      </c>
      <c r="AA14" s="56">
        <v>42</v>
      </c>
      <c r="AB14" s="56" t="s">
        <v>113</v>
      </c>
      <c r="AC14" s="56">
        <v>60</v>
      </c>
      <c r="AD14" s="56">
        <v>115</v>
      </c>
      <c r="AE14" s="56">
        <v>40</v>
      </c>
      <c r="AF14" s="56">
        <v>84</v>
      </c>
      <c r="AG14" s="56">
        <v>10</v>
      </c>
      <c r="AH14" s="56">
        <v>20</v>
      </c>
      <c r="AI14" s="56">
        <v>55</v>
      </c>
      <c r="AJ14" s="56">
        <v>30</v>
      </c>
      <c r="AK14" s="56">
        <v>60</v>
      </c>
      <c r="AL14" s="56">
        <v>115</v>
      </c>
      <c r="AM14" s="56">
        <v>175</v>
      </c>
      <c r="AN14" s="56">
        <v>39</v>
      </c>
      <c r="AO14" s="56">
        <v>75</v>
      </c>
      <c r="AP14" s="56">
        <v>120</v>
      </c>
      <c r="AQ14" s="56">
        <v>10</v>
      </c>
      <c r="AR14" s="56">
        <v>20</v>
      </c>
      <c r="AS14" s="59" t="s">
        <v>111</v>
      </c>
      <c r="AT14" s="56"/>
      <c r="AU14" s="56">
        <v>60</v>
      </c>
      <c r="AV14" s="56">
        <v>115</v>
      </c>
      <c r="AW14" s="56">
        <v>54</v>
      </c>
      <c r="AX14" s="56">
        <v>150</v>
      </c>
      <c r="AY14" s="56">
        <v>60</v>
      </c>
      <c r="AZ14" s="56">
        <v>140</v>
      </c>
      <c r="BA14" s="56">
        <v>250</v>
      </c>
      <c r="BB14" s="56">
        <v>215</v>
      </c>
      <c r="BC14" s="56">
        <v>10</v>
      </c>
      <c r="BD14" s="56">
        <v>50</v>
      </c>
      <c r="BE14" s="56">
        <v>100</v>
      </c>
      <c r="BF14" s="56">
        <v>70</v>
      </c>
      <c r="BG14" s="56">
        <v>149</v>
      </c>
      <c r="BH14" s="56">
        <v>220</v>
      </c>
      <c r="BI14" s="57">
        <v>250</v>
      </c>
      <c r="BJ14" s="56">
        <v>180</v>
      </c>
      <c r="BK14" s="56">
        <v>45</v>
      </c>
      <c r="BL14" s="56">
        <v>50</v>
      </c>
      <c r="BM14" s="56">
        <v>230</v>
      </c>
      <c r="BN14" s="56">
        <v>399</v>
      </c>
      <c r="BO14" s="56">
        <v>375</v>
      </c>
      <c r="BP14" s="56">
        <v>699</v>
      </c>
      <c r="BQ14" s="56">
        <v>749</v>
      </c>
      <c r="BR14" s="56">
        <v>260</v>
      </c>
      <c r="BS14" s="56">
        <v>220</v>
      </c>
      <c r="BT14" s="56">
        <v>1190</v>
      </c>
      <c r="BU14" s="56">
        <v>375</v>
      </c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</row>
    <row r="15" spans="1:92" s="58" customFormat="1" ht="17.45" customHeight="1" x14ac:dyDescent="0.2">
      <c r="A15" s="47">
        <v>43800</v>
      </c>
      <c r="B15" s="56">
        <v>10</v>
      </c>
      <c r="C15" s="56">
        <v>20</v>
      </c>
      <c r="D15" s="56">
        <v>39</v>
      </c>
      <c r="E15" s="56">
        <v>69</v>
      </c>
      <c r="F15" s="56">
        <v>105</v>
      </c>
      <c r="G15" s="56">
        <v>199</v>
      </c>
      <c r="H15" s="56">
        <v>32</v>
      </c>
      <c r="I15" s="56">
        <v>135</v>
      </c>
      <c r="J15" s="56">
        <v>680</v>
      </c>
      <c r="K15" s="56">
        <v>125</v>
      </c>
      <c r="L15" s="56">
        <v>680</v>
      </c>
      <c r="M15" s="56">
        <v>139</v>
      </c>
      <c r="N15" s="56">
        <v>325</v>
      </c>
      <c r="O15" s="56">
        <v>825</v>
      </c>
      <c r="P15" s="56">
        <v>2150</v>
      </c>
      <c r="Q15" s="56">
        <v>200</v>
      </c>
      <c r="R15" s="56">
        <v>400</v>
      </c>
      <c r="S15" s="56">
        <v>1000</v>
      </c>
      <c r="T15" s="56">
        <v>2900</v>
      </c>
      <c r="U15" s="56">
        <v>45</v>
      </c>
      <c r="V15" s="56">
        <v>77</v>
      </c>
      <c r="W15" s="56">
        <v>195</v>
      </c>
      <c r="X15" s="56">
        <v>15</v>
      </c>
      <c r="Y15" s="56" t="s">
        <v>112</v>
      </c>
      <c r="Z15" s="56">
        <v>110</v>
      </c>
      <c r="AA15" s="56">
        <v>42</v>
      </c>
      <c r="AB15" s="56" t="s">
        <v>113</v>
      </c>
      <c r="AC15" s="56">
        <v>60</v>
      </c>
      <c r="AD15" s="56">
        <v>115</v>
      </c>
      <c r="AE15" s="56">
        <v>40</v>
      </c>
      <c r="AF15" s="56">
        <v>84</v>
      </c>
      <c r="AG15" s="56">
        <v>10</v>
      </c>
      <c r="AH15" s="56">
        <v>20</v>
      </c>
      <c r="AI15" s="56">
        <v>55</v>
      </c>
      <c r="AJ15" s="56">
        <v>30</v>
      </c>
      <c r="AK15" s="56">
        <v>60</v>
      </c>
      <c r="AL15" s="56">
        <v>115</v>
      </c>
      <c r="AM15" s="56">
        <v>175</v>
      </c>
      <c r="AN15" s="56">
        <v>39</v>
      </c>
      <c r="AO15" s="56">
        <v>75</v>
      </c>
      <c r="AP15" s="56">
        <v>120</v>
      </c>
      <c r="AQ15" s="56">
        <v>10</v>
      </c>
      <c r="AR15" s="56">
        <v>20</v>
      </c>
      <c r="AS15" s="59" t="s">
        <v>111</v>
      </c>
      <c r="AT15" s="56"/>
      <c r="AU15" s="56">
        <v>60</v>
      </c>
      <c r="AV15" s="56">
        <v>115</v>
      </c>
      <c r="AW15" s="56">
        <v>54</v>
      </c>
      <c r="AX15" s="56">
        <v>150</v>
      </c>
      <c r="AY15" s="56">
        <v>60</v>
      </c>
      <c r="AZ15" s="56">
        <v>140</v>
      </c>
      <c r="BA15" s="56">
        <v>250</v>
      </c>
      <c r="BB15" s="56">
        <v>215</v>
      </c>
      <c r="BC15" s="56">
        <v>10</v>
      </c>
      <c r="BD15" s="56">
        <v>50</v>
      </c>
      <c r="BE15" s="56">
        <v>100</v>
      </c>
      <c r="BF15" s="56">
        <v>70</v>
      </c>
      <c r="BG15" s="56">
        <v>149</v>
      </c>
      <c r="BH15" s="56">
        <v>220</v>
      </c>
      <c r="BI15" s="57">
        <v>250</v>
      </c>
      <c r="BJ15" s="56">
        <v>180</v>
      </c>
      <c r="BK15" s="56">
        <v>45</v>
      </c>
      <c r="BL15" s="56">
        <v>50</v>
      </c>
      <c r="BM15" s="56">
        <v>230</v>
      </c>
      <c r="BN15" s="56">
        <v>399</v>
      </c>
      <c r="BO15" s="56">
        <v>375</v>
      </c>
      <c r="BP15" s="56">
        <v>699</v>
      </c>
      <c r="BQ15" s="56">
        <v>749</v>
      </c>
      <c r="BR15" s="56">
        <v>260</v>
      </c>
      <c r="BS15" s="56">
        <v>220</v>
      </c>
      <c r="BT15" s="56">
        <v>1190</v>
      </c>
      <c r="BU15" s="56">
        <v>375</v>
      </c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</row>
    <row r="16" spans="1:92" s="58" customFormat="1" ht="17.45" customHeight="1" x14ac:dyDescent="0.2">
      <c r="A16" s="47">
        <v>43831</v>
      </c>
      <c r="B16" s="56">
        <v>10</v>
      </c>
      <c r="C16" s="56">
        <v>20</v>
      </c>
      <c r="D16" s="56">
        <v>39</v>
      </c>
      <c r="E16" s="56">
        <v>69</v>
      </c>
      <c r="F16" s="56">
        <v>105</v>
      </c>
      <c r="G16" s="56">
        <v>199</v>
      </c>
      <c r="H16" s="56">
        <v>32</v>
      </c>
      <c r="I16" s="56">
        <v>135</v>
      </c>
      <c r="J16" s="56">
        <v>680</v>
      </c>
      <c r="K16" s="56">
        <v>125</v>
      </c>
      <c r="L16" s="56">
        <v>680</v>
      </c>
      <c r="M16" s="56">
        <v>139</v>
      </c>
      <c r="N16" s="56">
        <v>325</v>
      </c>
      <c r="O16" s="56">
        <v>825</v>
      </c>
      <c r="P16" s="56">
        <v>2150</v>
      </c>
      <c r="Q16" s="56">
        <v>200</v>
      </c>
      <c r="R16" s="56">
        <v>400</v>
      </c>
      <c r="S16" s="56">
        <v>1000</v>
      </c>
      <c r="T16" s="56">
        <v>2900</v>
      </c>
      <c r="U16" s="56">
        <v>45</v>
      </c>
      <c r="V16" s="56">
        <v>77</v>
      </c>
      <c r="W16" s="56">
        <v>195</v>
      </c>
      <c r="X16" s="56">
        <v>15</v>
      </c>
      <c r="Y16" s="56" t="s">
        <v>112</v>
      </c>
      <c r="Z16" s="56">
        <v>110</v>
      </c>
      <c r="AA16" s="56">
        <v>42</v>
      </c>
      <c r="AB16" s="56" t="s">
        <v>113</v>
      </c>
      <c r="AC16" s="56">
        <v>60</v>
      </c>
      <c r="AD16" s="56">
        <v>115</v>
      </c>
      <c r="AE16" s="56">
        <v>40</v>
      </c>
      <c r="AF16" s="56">
        <v>84</v>
      </c>
      <c r="AG16" s="56">
        <v>10</v>
      </c>
      <c r="AH16" s="56">
        <v>20</v>
      </c>
      <c r="AI16" s="56">
        <v>55</v>
      </c>
      <c r="AJ16" s="56">
        <v>30</v>
      </c>
      <c r="AK16" s="56">
        <v>60</v>
      </c>
      <c r="AL16" s="56">
        <v>115</v>
      </c>
      <c r="AM16" s="56">
        <v>175</v>
      </c>
      <c r="AN16" s="56">
        <v>39</v>
      </c>
      <c r="AO16" s="56">
        <v>75</v>
      </c>
      <c r="AP16" s="56">
        <v>120</v>
      </c>
      <c r="AQ16" s="56">
        <v>10</v>
      </c>
      <c r="AR16" s="56">
        <v>20</v>
      </c>
      <c r="AS16" s="59" t="s">
        <v>111</v>
      </c>
      <c r="AT16" s="56"/>
      <c r="AU16" s="56">
        <v>60</v>
      </c>
      <c r="AV16" s="56">
        <v>115</v>
      </c>
      <c r="AW16" s="56">
        <v>54</v>
      </c>
      <c r="AX16" s="56">
        <v>150</v>
      </c>
      <c r="AY16" s="56">
        <v>60</v>
      </c>
      <c r="AZ16" s="56">
        <v>150</v>
      </c>
      <c r="BA16" s="56">
        <v>250</v>
      </c>
      <c r="BB16" s="56">
        <v>215</v>
      </c>
      <c r="BC16" s="56">
        <v>10</v>
      </c>
      <c r="BD16" s="56">
        <v>50</v>
      </c>
      <c r="BE16" s="56">
        <v>100</v>
      </c>
      <c r="BF16" s="56">
        <v>70</v>
      </c>
      <c r="BG16" s="56">
        <v>149</v>
      </c>
      <c r="BH16" s="56">
        <v>220</v>
      </c>
      <c r="BI16" s="57">
        <v>250</v>
      </c>
      <c r="BJ16" s="56">
        <v>180</v>
      </c>
      <c r="BK16" s="56">
        <v>45</v>
      </c>
      <c r="BL16" s="56">
        <v>50</v>
      </c>
      <c r="BM16" s="56">
        <v>230</v>
      </c>
      <c r="BN16" s="56">
        <v>399</v>
      </c>
      <c r="BO16" s="56">
        <v>375</v>
      </c>
      <c r="BP16" s="56">
        <v>699</v>
      </c>
      <c r="BQ16" s="56">
        <v>749</v>
      </c>
      <c r="BR16" s="56">
        <v>260</v>
      </c>
      <c r="BS16" s="56">
        <v>220</v>
      </c>
      <c r="BT16" s="56">
        <v>1190</v>
      </c>
      <c r="BU16" s="56">
        <v>375</v>
      </c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</row>
    <row r="17" spans="1:92" s="58" customFormat="1" ht="17.45" customHeight="1" x14ac:dyDescent="0.2">
      <c r="A17" s="47">
        <v>43862</v>
      </c>
      <c r="B17" s="56">
        <v>10</v>
      </c>
      <c r="C17" s="56">
        <v>20</v>
      </c>
      <c r="D17" s="56">
        <v>39</v>
      </c>
      <c r="E17" s="56">
        <v>69</v>
      </c>
      <c r="F17" s="56">
        <v>105</v>
      </c>
      <c r="G17" s="56">
        <v>199</v>
      </c>
      <c r="H17" s="56">
        <v>32</v>
      </c>
      <c r="I17" s="56">
        <v>135</v>
      </c>
      <c r="J17" s="56">
        <v>680</v>
      </c>
      <c r="K17" s="56">
        <v>125</v>
      </c>
      <c r="L17" s="56">
        <v>680</v>
      </c>
      <c r="M17" s="56">
        <v>139</v>
      </c>
      <c r="N17" s="56">
        <v>325</v>
      </c>
      <c r="O17" s="56">
        <v>825</v>
      </c>
      <c r="P17" s="56">
        <v>2150</v>
      </c>
      <c r="Q17" s="56">
        <v>200</v>
      </c>
      <c r="R17" s="56">
        <v>400</v>
      </c>
      <c r="S17" s="56">
        <v>1000</v>
      </c>
      <c r="T17" s="56">
        <v>2900</v>
      </c>
      <c r="U17" s="56">
        <v>45</v>
      </c>
      <c r="V17" s="56">
        <v>77</v>
      </c>
      <c r="W17" s="56">
        <v>195</v>
      </c>
      <c r="X17" s="56">
        <v>15</v>
      </c>
      <c r="Y17" s="56" t="s">
        <v>112</v>
      </c>
      <c r="Z17" s="56">
        <v>110</v>
      </c>
      <c r="AA17" s="56">
        <v>42</v>
      </c>
      <c r="AB17" s="56" t="s">
        <v>113</v>
      </c>
      <c r="AC17" s="56">
        <v>60</v>
      </c>
      <c r="AD17" s="56">
        <v>115</v>
      </c>
      <c r="AE17" s="56">
        <v>40</v>
      </c>
      <c r="AF17" s="56">
        <v>84</v>
      </c>
      <c r="AG17" s="56">
        <v>10</v>
      </c>
      <c r="AH17" s="56">
        <v>20</v>
      </c>
      <c r="AI17" s="56">
        <v>55</v>
      </c>
      <c r="AJ17" s="56">
        <v>30</v>
      </c>
      <c r="AK17" s="56">
        <v>60</v>
      </c>
      <c r="AL17" s="56">
        <v>115</v>
      </c>
      <c r="AM17" s="56">
        <v>175</v>
      </c>
      <c r="AN17" s="56">
        <v>39</v>
      </c>
      <c r="AO17" s="56">
        <v>75</v>
      </c>
      <c r="AP17" s="56">
        <v>120</v>
      </c>
      <c r="AQ17" s="56">
        <v>10</v>
      </c>
      <c r="AR17" s="56">
        <v>20</v>
      </c>
      <c r="AS17" s="59" t="s">
        <v>111</v>
      </c>
      <c r="AT17" s="56"/>
      <c r="AU17" s="56">
        <v>60</v>
      </c>
      <c r="AV17" s="56">
        <v>115</v>
      </c>
      <c r="AW17" s="56">
        <v>54</v>
      </c>
      <c r="AX17" s="56">
        <v>150</v>
      </c>
      <c r="AY17" s="56">
        <v>60</v>
      </c>
      <c r="AZ17" s="56">
        <v>150</v>
      </c>
      <c r="BA17" s="56">
        <v>250</v>
      </c>
      <c r="BB17" s="56">
        <v>215</v>
      </c>
      <c r="BC17" s="56">
        <v>10</v>
      </c>
      <c r="BD17" s="56">
        <v>50</v>
      </c>
      <c r="BE17" s="56">
        <v>100</v>
      </c>
      <c r="BF17" s="56">
        <v>70</v>
      </c>
      <c r="BG17" s="56">
        <v>149</v>
      </c>
      <c r="BH17" s="56">
        <v>220</v>
      </c>
      <c r="BI17" s="57">
        <v>250</v>
      </c>
      <c r="BJ17" s="56">
        <v>180</v>
      </c>
      <c r="BK17" s="56">
        <v>45</v>
      </c>
      <c r="BL17" s="56">
        <v>50</v>
      </c>
      <c r="BM17" s="56">
        <v>230</v>
      </c>
      <c r="BN17" s="56">
        <v>399</v>
      </c>
      <c r="BO17" s="56">
        <v>375</v>
      </c>
      <c r="BP17" s="56">
        <v>699</v>
      </c>
      <c r="BQ17" s="56">
        <v>749</v>
      </c>
      <c r="BR17" s="56">
        <v>260</v>
      </c>
      <c r="BS17" s="56">
        <v>220</v>
      </c>
      <c r="BT17" s="56">
        <v>1290</v>
      </c>
      <c r="BU17" s="56">
        <v>375</v>
      </c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</row>
    <row r="18" spans="1:92" s="58" customFormat="1" ht="17.45" customHeight="1" x14ac:dyDescent="0.2">
      <c r="A18" s="47">
        <v>43891</v>
      </c>
      <c r="B18" s="56">
        <v>10</v>
      </c>
      <c r="C18" s="56">
        <v>20</v>
      </c>
      <c r="D18" s="56">
        <v>39</v>
      </c>
      <c r="E18" s="56">
        <v>69</v>
      </c>
      <c r="F18" s="56">
        <v>105</v>
      </c>
      <c r="G18" s="56">
        <v>199</v>
      </c>
      <c r="H18" s="56">
        <v>32</v>
      </c>
      <c r="I18" s="56">
        <v>135</v>
      </c>
      <c r="J18" s="56">
        <v>680</v>
      </c>
      <c r="K18" s="56">
        <v>135</v>
      </c>
      <c r="L18" s="56">
        <v>680</v>
      </c>
      <c r="M18" s="56">
        <v>139</v>
      </c>
      <c r="N18" s="56">
        <v>325</v>
      </c>
      <c r="O18" s="56">
        <v>825</v>
      </c>
      <c r="P18" s="56">
        <v>2150</v>
      </c>
      <c r="Q18" s="56">
        <v>200</v>
      </c>
      <c r="R18" s="56">
        <v>400</v>
      </c>
      <c r="S18" s="56">
        <v>1000</v>
      </c>
      <c r="T18" s="56">
        <v>2900</v>
      </c>
      <c r="U18" s="56">
        <v>45</v>
      </c>
      <c r="V18" s="56">
        <v>77</v>
      </c>
      <c r="W18" s="56">
        <v>195</v>
      </c>
      <c r="X18" s="56">
        <v>15</v>
      </c>
      <c r="Y18" s="56" t="s">
        <v>112</v>
      </c>
      <c r="Z18" s="56">
        <v>110</v>
      </c>
      <c r="AA18" s="56">
        <v>38</v>
      </c>
      <c r="AB18" s="56" t="s">
        <v>114</v>
      </c>
      <c r="AC18" s="56">
        <v>60</v>
      </c>
      <c r="AD18" s="56">
        <v>115</v>
      </c>
      <c r="AE18" s="56">
        <v>40</v>
      </c>
      <c r="AF18" s="56">
        <v>84</v>
      </c>
      <c r="AG18" s="56">
        <v>10</v>
      </c>
      <c r="AH18" s="56">
        <v>20</v>
      </c>
      <c r="AI18" s="56">
        <v>55</v>
      </c>
      <c r="AJ18" s="56">
        <v>30</v>
      </c>
      <c r="AK18" s="56">
        <v>60</v>
      </c>
      <c r="AL18" s="56">
        <v>115</v>
      </c>
      <c r="AM18" s="56">
        <v>175</v>
      </c>
      <c r="AN18" s="56">
        <v>39</v>
      </c>
      <c r="AO18" s="56">
        <v>75</v>
      </c>
      <c r="AP18" s="56">
        <v>120</v>
      </c>
      <c r="AQ18" s="56">
        <v>10</v>
      </c>
      <c r="AR18" s="56">
        <v>20</v>
      </c>
      <c r="AS18" s="59" t="s">
        <v>111</v>
      </c>
      <c r="AT18" s="56"/>
      <c r="AU18" s="56">
        <v>60</v>
      </c>
      <c r="AV18" s="56">
        <v>115</v>
      </c>
      <c r="AW18" s="56">
        <v>54</v>
      </c>
      <c r="AX18" s="56">
        <v>150</v>
      </c>
      <c r="AY18" s="56">
        <v>60</v>
      </c>
      <c r="AZ18" s="56">
        <v>150</v>
      </c>
      <c r="BA18" s="56">
        <v>250</v>
      </c>
      <c r="BB18" s="56">
        <v>215</v>
      </c>
      <c r="BC18" s="56">
        <v>10</v>
      </c>
      <c r="BD18" s="56">
        <v>50</v>
      </c>
      <c r="BE18" s="56">
        <v>100</v>
      </c>
      <c r="BF18" s="56">
        <v>70</v>
      </c>
      <c r="BG18" s="56">
        <v>199</v>
      </c>
      <c r="BH18" s="56">
        <v>220</v>
      </c>
      <c r="BI18" s="57">
        <v>250</v>
      </c>
      <c r="BJ18" s="56">
        <v>180</v>
      </c>
      <c r="BK18" s="56">
        <v>45</v>
      </c>
      <c r="BL18" s="56">
        <v>50</v>
      </c>
      <c r="BM18" s="56">
        <v>230</v>
      </c>
      <c r="BN18" s="56">
        <v>399</v>
      </c>
      <c r="BO18" s="56">
        <v>375</v>
      </c>
      <c r="BP18" s="56">
        <v>699</v>
      </c>
      <c r="BQ18" s="56">
        <v>749</v>
      </c>
      <c r="BR18" s="56">
        <v>260</v>
      </c>
      <c r="BS18" s="56">
        <v>220</v>
      </c>
      <c r="BT18" s="56">
        <v>1290</v>
      </c>
      <c r="BU18" s="56">
        <v>375</v>
      </c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</row>
    <row r="19" spans="1:92" s="58" customFormat="1" ht="17.45" customHeight="1" x14ac:dyDescent="0.2">
      <c r="A19" s="47">
        <v>43922</v>
      </c>
      <c r="B19" s="56">
        <v>10</v>
      </c>
      <c r="C19" s="56">
        <v>20</v>
      </c>
      <c r="D19" s="56">
        <v>39</v>
      </c>
      <c r="E19" s="56">
        <v>69</v>
      </c>
      <c r="F19" s="56">
        <v>105</v>
      </c>
      <c r="G19" s="56">
        <v>199</v>
      </c>
      <c r="H19" s="56">
        <v>32</v>
      </c>
      <c r="I19" s="56">
        <v>135</v>
      </c>
      <c r="J19" s="56">
        <v>680</v>
      </c>
      <c r="K19" s="56">
        <v>135</v>
      </c>
      <c r="L19" s="56">
        <v>680</v>
      </c>
      <c r="M19" s="56">
        <v>139</v>
      </c>
      <c r="N19" s="56">
        <v>325</v>
      </c>
      <c r="O19" s="56">
        <v>825</v>
      </c>
      <c r="P19" s="56">
        <v>2150</v>
      </c>
      <c r="Q19" s="56">
        <v>200</v>
      </c>
      <c r="R19" s="56">
        <v>400</v>
      </c>
      <c r="S19" s="56">
        <v>1000</v>
      </c>
      <c r="T19" s="56">
        <v>2900</v>
      </c>
      <c r="U19" s="56">
        <v>45</v>
      </c>
      <c r="V19" s="56">
        <v>77</v>
      </c>
      <c r="W19" s="56">
        <v>195</v>
      </c>
      <c r="X19" s="56">
        <v>15</v>
      </c>
      <c r="Y19" s="56" t="s">
        <v>112</v>
      </c>
      <c r="Z19" s="56">
        <v>110</v>
      </c>
      <c r="AA19" s="56">
        <v>38</v>
      </c>
      <c r="AB19" s="56" t="s">
        <v>114</v>
      </c>
      <c r="AC19" s="56">
        <v>60</v>
      </c>
      <c r="AD19" s="56">
        <v>115</v>
      </c>
      <c r="AE19" s="56">
        <v>40</v>
      </c>
      <c r="AF19" s="56">
        <v>84</v>
      </c>
      <c r="AG19" s="56">
        <v>10</v>
      </c>
      <c r="AH19" s="56">
        <v>20</v>
      </c>
      <c r="AI19" s="56">
        <v>55</v>
      </c>
      <c r="AJ19" s="56">
        <v>30</v>
      </c>
      <c r="AK19" s="56">
        <v>60</v>
      </c>
      <c r="AL19" s="56">
        <v>115</v>
      </c>
      <c r="AM19" s="56">
        <v>175</v>
      </c>
      <c r="AN19" s="56">
        <v>39</v>
      </c>
      <c r="AO19" s="56">
        <v>75</v>
      </c>
      <c r="AP19" s="56">
        <v>120</v>
      </c>
      <c r="AQ19" s="56">
        <v>10</v>
      </c>
      <c r="AR19" s="56">
        <v>20</v>
      </c>
      <c r="AS19" s="59" t="s">
        <v>111</v>
      </c>
      <c r="AT19" s="56"/>
      <c r="AU19" s="56">
        <v>60</v>
      </c>
      <c r="AV19" s="56">
        <v>115</v>
      </c>
      <c r="AW19" s="56">
        <v>54</v>
      </c>
      <c r="AX19" s="56">
        <v>150</v>
      </c>
      <c r="AY19" s="56">
        <v>60</v>
      </c>
      <c r="AZ19" s="56">
        <v>150</v>
      </c>
      <c r="BA19" s="56">
        <v>250</v>
      </c>
      <c r="BB19" s="56">
        <v>215</v>
      </c>
      <c r="BC19" s="56">
        <v>10</v>
      </c>
      <c r="BD19" s="56">
        <v>50</v>
      </c>
      <c r="BE19" s="56">
        <v>100</v>
      </c>
      <c r="BF19" s="56">
        <v>70</v>
      </c>
      <c r="BG19" s="56">
        <v>199</v>
      </c>
      <c r="BH19" s="56">
        <v>220</v>
      </c>
      <c r="BI19" s="57">
        <v>250</v>
      </c>
      <c r="BJ19" s="56">
        <v>180</v>
      </c>
      <c r="BK19" s="56">
        <v>45</v>
      </c>
      <c r="BL19" s="56">
        <v>50</v>
      </c>
      <c r="BM19" s="56">
        <v>230</v>
      </c>
      <c r="BN19" s="56">
        <v>399</v>
      </c>
      <c r="BO19" s="56">
        <v>375</v>
      </c>
      <c r="BP19" s="56">
        <v>699</v>
      </c>
      <c r="BQ19" s="56">
        <v>749</v>
      </c>
      <c r="BR19" s="56">
        <v>260</v>
      </c>
      <c r="BS19" s="56">
        <v>220</v>
      </c>
      <c r="BT19" s="56">
        <v>1290</v>
      </c>
      <c r="BU19" s="56">
        <v>375</v>
      </c>
      <c r="BV19" s="56">
        <v>100</v>
      </c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</row>
    <row r="20" spans="1:92" s="58" customFormat="1" ht="17.45" customHeight="1" x14ac:dyDescent="0.2">
      <c r="A20" s="47">
        <v>43952</v>
      </c>
      <c r="B20" s="56">
        <v>10</v>
      </c>
      <c r="C20" s="56">
        <v>20</v>
      </c>
      <c r="D20" s="56">
        <v>39</v>
      </c>
      <c r="E20" s="56">
        <v>69</v>
      </c>
      <c r="F20" s="56">
        <v>105</v>
      </c>
      <c r="G20" s="56">
        <v>199</v>
      </c>
      <c r="H20" s="56">
        <v>32</v>
      </c>
      <c r="I20" s="56">
        <v>135</v>
      </c>
      <c r="J20" s="56">
        <v>680</v>
      </c>
      <c r="K20" s="56">
        <v>135</v>
      </c>
      <c r="L20" s="56">
        <v>680</v>
      </c>
      <c r="M20" s="56">
        <v>139</v>
      </c>
      <c r="N20" s="56">
        <v>325</v>
      </c>
      <c r="O20" s="56">
        <v>825</v>
      </c>
      <c r="P20" s="56">
        <v>2150</v>
      </c>
      <c r="Q20" s="56">
        <v>200</v>
      </c>
      <c r="R20" s="56">
        <v>400</v>
      </c>
      <c r="S20" s="56">
        <v>1000</v>
      </c>
      <c r="T20" s="56">
        <v>2900</v>
      </c>
      <c r="U20" s="56">
        <v>45</v>
      </c>
      <c r="V20" s="56">
        <v>77</v>
      </c>
      <c r="W20" s="56">
        <v>195</v>
      </c>
      <c r="X20" s="56">
        <v>15</v>
      </c>
      <c r="Y20" s="56" t="s">
        <v>112</v>
      </c>
      <c r="Z20" s="56">
        <v>110</v>
      </c>
      <c r="AA20" s="56">
        <v>38</v>
      </c>
      <c r="AB20" s="56" t="s">
        <v>114</v>
      </c>
      <c r="AC20" s="56">
        <v>60</v>
      </c>
      <c r="AD20" s="56">
        <v>115</v>
      </c>
      <c r="AE20" s="56">
        <v>40</v>
      </c>
      <c r="AF20" s="56">
        <v>84</v>
      </c>
      <c r="AG20" s="56">
        <v>10</v>
      </c>
      <c r="AH20" s="56">
        <v>20</v>
      </c>
      <c r="AI20" s="56">
        <v>55</v>
      </c>
      <c r="AJ20" s="56">
        <v>30</v>
      </c>
      <c r="AK20" s="56">
        <v>60</v>
      </c>
      <c r="AL20" s="56">
        <v>115</v>
      </c>
      <c r="AM20" s="56">
        <v>175</v>
      </c>
      <c r="AN20" s="56">
        <v>39</v>
      </c>
      <c r="AO20" s="56">
        <v>75</v>
      </c>
      <c r="AP20" s="56">
        <v>120</v>
      </c>
      <c r="AQ20" s="56">
        <v>10</v>
      </c>
      <c r="AR20" s="56">
        <v>20</v>
      </c>
      <c r="AS20" s="59" t="s">
        <v>111</v>
      </c>
      <c r="AT20" s="56"/>
      <c r="AU20" s="56">
        <v>60</v>
      </c>
      <c r="AV20" s="56">
        <v>115</v>
      </c>
      <c r="AW20" s="56">
        <v>54</v>
      </c>
      <c r="AX20" s="56">
        <v>150</v>
      </c>
      <c r="AY20" s="56">
        <v>60</v>
      </c>
      <c r="AZ20" s="56">
        <v>150</v>
      </c>
      <c r="BA20" s="56">
        <v>250</v>
      </c>
      <c r="BB20" s="56">
        <v>215</v>
      </c>
      <c r="BC20" s="56">
        <v>10</v>
      </c>
      <c r="BD20" s="56">
        <v>50</v>
      </c>
      <c r="BE20" s="56">
        <v>100</v>
      </c>
      <c r="BF20" s="56">
        <v>70</v>
      </c>
      <c r="BG20" s="56">
        <v>199</v>
      </c>
      <c r="BH20" s="56">
        <v>220</v>
      </c>
      <c r="BI20" s="57">
        <v>250</v>
      </c>
      <c r="BJ20" s="56">
        <v>180</v>
      </c>
      <c r="BK20" s="56">
        <v>45</v>
      </c>
      <c r="BL20" s="56">
        <v>50</v>
      </c>
      <c r="BM20" s="56">
        <v>230</v>
      </c>
      <c r="BN20" s="56">
        <v>399</v>
      </c>
      <c r="BO20" s="56">
        <v>375</v>
      </c>
      <c r="BP20" s="56">
        <v>699</v>
      </c>
      <c r="BQ20" s="56">
        <v>749</v>
      </c>
      <c r="BR20" s="56">
        <v>260</v>
      </c>
      <c r="BS20" s="56">
        <v>220</v>
      </c>
      <c r="BT20" s="56">
        <v>1290</v>
      </c>
      <c r="BU20" s="56">
        <v>375</v>
      </c>
      <c r="BV20" s="56">
        <v>100</v>
      </c>
      <c r="BW20" s="56">
        <v>149</v>
      </c>
      <c r="BX20" s="56">
        <v>289</v>
      </c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</row>
    <row r="21" spans="1:92" s="58" customFormat="1" ht="17.45" customHeight="1" x14ac:dyDescent="0.2">
      <c r="A21" s="47">
        <v>43983</v>
      </c>
      <c r="B21" s="56">
        <v>10</v>
      </c>
      <c r="C21" s="56">
        <v>20</v>
      </c>
      <c r="D21" s="56">
        <v>39</v>
      </c>
      <c r="E21" s="56">
        <v>69</v>
      </c>
      <c r="F21" s="56">
        <v>105</v>
      </c>
      <c r="G21" s="56">
        <v>199</v>
      </c>
      <c r="H21" s="56">
        <v>32</v>
      </c>
      <c r="I21" s="56">
        <v>135</v>
      </c>
      <c r="J21" s="56">
        <v>680</v>
      </c>
      <c r="K21" s="56">
        <v>135</v>
      </c>
      <c r="L21" s="56">
        <v>680</v>
      </c>
      <c r="M21" s="56">
        <v>139</v>
      </c>
      <c r="N21" s="56">
        <v>325</v>
      </c>
      <c r="O21" s="56">
        <v>825</v>
      </c>
      <c r="P21" s="56">
        <v>2150</v>
      </c>
      <c r="Q21" s="56">
        <v>200</v>
      </c>
      <c r="R21" s="56">
        <v>400</v>
      </c>
      <c r="S21" s="56">
        <v>1000</v>
      </c>
      <c r="T21" s="56">
        <v>2900</v>
      </c>
      <c r="U21" s="56">
        <v>45</v>
      </c>
      <c r="V21" s="56">
        <v>77</v>
      </c>
      <c r="W21" s="56">
        <v>195</v>
      </c>
      <c r="X21" s="56">
        <v>15</v>
      </c>
      <c r="Y21" s="56" t="s">
        <v>112</v>
      </c>
      <c r="Z21" s="56">
        <v>110</v>
      </c>
      <c r="AA21" s="56">
        <v>38</v>
      </c>
      <c r="AB21" s="56" t="s">
        <v>114</v>
      </c>
      <c r="AC21" s="56">
        <v>60</v>
      </c>
      <c r="AD21" s="56">
        <v>115</v>
      </c>
      <c r="AE21" s="56">
        <v>40</v>
      </c>
      <c r="AF21" s="56">
        <v>84</v>
      </c>
      <c r="AG21" s="56">
        <v>10</v>
      </c>
      <c r="AH21" s="56">
        <v>20</v>
      </c>
      <c r="AI21" s="56">
        <v>55</v>
      </c>
      <c r="AJ21" s="56">
        <v>30</v>
      </c>
      <c r="AK21" s="56">
        <v>60</v>
      </c>
      <c r="AL21" s="56">
        <v>115</v>
      </c>
      <c r="AM21" s="56">
        <v>175</v>
      </c>
      <c r="AN21" s="56">
        <v>39</v>
      </c>
      <c r="AO21" s="56">
        <v>75</v>
      </c>
      <c r="AP21" s="56">
        <v>120</v>
      </c>
      <c r="AQ21" s="56">
        <v>10</v>
      </c>
      <c r="AR21" s="56">
        <v>20</v>
      </c>
      <c r="AS21" s="59" t="s">
        <v>111</v>
      </c>
      <c r="AT21" s="56"/>
      <c r="AU21" s="56">
        <v>60</v>
      </c>
      <c r="AV21" s="56">
        <v>115</v>
      </c>
      <c r="AW21" s="56">
        <v>54</v>
      </c>
      <c r="AX21" s="56">
        <v>150</v>
      </c>
      <c r="AY21" s="56">
        <v>60</v>
      </c>
      <c r="AZ21" s="56">
        <v>150</v>
      </c>
      <c r="BA21" s="56">
        <v>250</v>
      </c>
      <c r="BB21" s="56">
        <v>215</v>
      </c>
      <c r="BC21" s="56">
        <v>10</v>
      </c>
      <c r="BD21" s="56">
        <v>50</v>
      </c>
      <c r="BE21" s="56">
        <v>100</v>
      </c>
      <c r="BF21" s="56">
        <v>70</v>
      </c>
      <c r="BG21" s="56">
        <v>199</v>
      </c>
      <c r="BH21" s="56">
        <v>220</v>
      </c>
      <c r="BI21" s="57">
        <v>250</v>
      </c>
      <c r="BJ21" s="56">
        <v>180</v>
      </c>
      <c r="BK21" s="56">
        <v>45</v>
      </c>
      <c r="BL21" s="56">
        <v>50</v>
      </c>
      <c r="BM21" s="56">
        <v>230</v>
      </c>
      <c r="BN21" s="56">
        <v>399</v>
      </c>
      <c r="BO21" s="56">
        <v>375</v>
      </c>
      <c r="BP21" s="56">
        <v>699</v>
      </c>
      <c r="BQ21" s="56">
        <v>749</v>
      </c>
      <c r="BR21" s="56">
        <v>260</v>
      </c>
      <c r="BS21" s="56">
        <v>220</v>
      </c>
      <c r="BT21" s="56">
        <v>1290</v>
      </c>
      <c r="BU21" s="56">
        <v>375</v>
      </c>
      <c r="BV21" s="56">
        <v>100</v>
      </c>
      <c r="BW21" s="56">
        <v>149</v>
      </c>
      <c r="BX21" s="56">
        <v>289</v>
      </c>
      <c r="BY21" s="56">
        <v>179</v>
      </c>
      <c r="BZ21" s="56"/>
      <c r="CA21" s="56"/>
      <c r="CB21" s="56">
        <v>110</v>
      </c>
      <c r="CC21" s="56">
        <v>220</v>
      </c>
      <c r="CD21" s="56">
        <v>430</v>
      </c>
      <c r="CE21" s="56"/>
      <c r="CF21" s="56"/>
      <c r="CG21" s="56"/>
      <c r="CH21" s="56"/>
      <c r="CI21" s="56"/>
      <c r="CJ21" s="56"/>
      <c r="CK21" s="56"/>
      <c r="CL21" s="56"/>
      <c r="CM21" s="56"/>
      <c r="CN21" s="56"/>
    </row>
    <row r="22" spans="1:92" s="58" customFormat="1" ht="17.45" customHeight="1" x14ac:dyDescent="0.2">
      <c r="A22" s="47">
        <v>44013</v>
      </c>
      <c r="B22" s="56">
        <v>10</v>
      </c>
      <c r="C22" s="56">
        <v>20</v>
      </c>
      <c r="D22" s="56">
        <v>39</v>
      </c>
      <c r="E22" s="56">
        <v>69</v>
      </c>
      <c r="F22" s="56">
        <v>105</v>
      </c>
      <c r="G22" s="56">
        <v>199</v>
      </c>
      <c r="H22" s="56">
        <v>32</v>
      </c>
      <c r="I22" s="56">
        <v>135</v>
      </c>
      <c r="J22" s="56">
        <v>680</v>
      </c>
      <c r="K22" s="56">
        <v>135</v>
      </c>
      <c r="L22" s="56">
        <v>680</v>
      </c>
      <c r="M22" s="56">
        <v>139</v>
      </c>
      <c r="N22" s="56">
        <v>325</v>
      </c>
      <c r="O22" s="56">
        <v>825</v>
      </c>
      <c r="P22" s="56">
        <v>2150</v>
      </c>
      <c r="Q22" s="56">
        <v>200</v>
      </c>
      <c r="R22" s="56">
        <v>400</v>
      </c>
      <c r="S22" s="56">
        <v>1000</v>
      </c>
      <c r="T22" s="56">
        <v>2900</v>
      </c>
      <c r="U22" s="56">
        <v>45</v>
      </c>
      <c r="V22" s="56">
        <v>77</v>
      </c>
      <c r="W22" s="56">
        <v>195</v>
      </c>
      <c r="X22" s="56">
        <v>15</v>
      </c>
      <c r="Y22" s="56" t="s">
        <v>112</v>
      </c>
      <c r="Z22" s="56">
        <v>110</v>
      </c>
      <c r="AA22" s="56">
        <v>38</v>
      </c>
      <c r="AB22" s="56" t="s">
        <v>114</v>
      </c>
      <c r="AC22" s="56">
        <v>60</v>
      </c>
      <c r="AD22" s="56">
        <v>115</v>
      </c>
      <c r="AE22" s="56">
        <v>40</v>
      </c>
      <c r="AF22" s="56">
        <v>84</v>
      </c>
      <c r="AG22" s="56">
        <v>10</v>
      </c>
      <c r="AH22" s="56">
        <v>20</v>
      </c>
      <c r="AI22" s="56">
        <v>55</v>
      </c>
      <c r="AJ22" s="56">
        <v>30</v>
      </c>
      <c r="AK22" s="56">
        <v>60</v>
      </c>
      <c r="AL22" s="56">
        <v>115</v>
      </c>
      <c r="AM22" s="56">
        <v>175</v>
      </c>
      <c r="AN22" s="56">
        <v>39</v>
      </c>
      <c r="AO22" s="56">
        <v>75</v>
      </c>
      <c r="AP22" s="56">
        <v>120</v>
      </c>
      <c r="AQ22" s="56">
        <v>10</v>
      </c>
      <c r="AR22" s="56">
        <v>20</v>
      </c>
      <c r="AS22" s="59" t="s">
        <v>111</v>
      </c>
      <c r="AT22" s="56"/>
      <c r="AU22" s="56">
        <v>60</v>
      </c>
      <c r="AV22" s="56">
        <v>115</v>
      </c>
      <c r="AW22" s="56">
        <v>54</v>
      </c>
      <c r="AX22" s="56">
        <v>150</v>
      </c>
      <c r="AY22" s="56">
        <v>60</v>
      </c>
      <c r="AZ22" s="56">
        <v>150</v>
      </c>
      <c r="BA22" s="56">
        <v>250</v>
      </c>
      <c r="BB22" s="56">
        <v>215</v>
      </c>
      <c r="BC22" s="56">
        <v>10</v>
      </c>
      <c r="BD22" s="56">
        <v>50</v>
      </c>
      <c r="BE22" s="56">
        <v>100</v>
      </c>
      <c r="BF22" s="56">
        <v>70</v>
      </c>
      <c r="BG22" s="56">
        <v>199</v>
      </c>
      <c r="BH22" s="56">
        <v>220</v>
      </c>
      <c r="BI22" s="57">
        <v>250</v>
      </c>
      <c r="BJ22" s="56">
        <v>180</v>
      </c>
      <c r="BK22" s="56">
        <v>45</v>
      </c>
      <c r="BL22" s="56">
        <v>50</v>
      </c>
      <c r="BM22" s="56">
        <v>230</v>
      </c>
      <c r="BN22" s="56">
        <v>399</v>
      </c>
      <c r="BO22" s="56">
        <v>375</v>
      </c>
      <c r="BP22" s="56">
        <v>699</v>
      </c>
      <c r="BQ22" s="56">
        <v>749</v>
      </c>
      <c r="BR22" s="56">
        <v>260</v>
      </c>
      <c r="BS22" s="56">
        <v>220</v>
      </c>
      <c r="BT22" s="56">
        <v>1290</v>
      </c>
      <c r="BU22" s="56">
        <v>375</v>
      </c>
      <c r="BV22" s="56">
        <v>100</v>
      </c>
      <c r="BW22" s="56">
        <v>149</v>
      </c>
      <c r="BX22" s="56">
        <v>289</v>
      </c>
      <c r="BY22" s="56">
        <v>179</v>
      </c>
      <c r="BZ22" s="56"/>
      <c r="CA22" s="56"/>
      <c r="CB22" s="56">
        <v>110</v>
      </c>
      <c r="CC22" s="56">
        <v>220</v>
      </c>
      <c r="CD22" s="56">
        <v>430</v>
      </c>
      <c r="CE22" s="56"/>
      <c r="CF22" s="56"/>
      <c r="CG22" s="56"/>
      <c r="CH22" s="56"/>
      <c r="CI22" s="56"/>
      <c r="CJ22" s="56"/>
      <c r="CK22" s="56"/>
      <c r="CL22" s="56"/>
      <c r="CM22" s="56"/>
      <c r="CN22" s="56"/>
    </row>
    <row r="23" spans="1:92" s="58" customFormat="1" ht="17.45" customHeight="1" x14ac:dyDescent="0.2">
      <c r="A23" s="47">
        <v>44044</v>
      </c>
      <c r="B23" s="56">
        <v>10</v>
      </c>
      <c r="C23" s="56">
        <v>20</v>
      </c>
      <c r="D23" s="56">
        <v>39</v>
      </c>
      <c r="E23" s="56">
        <v>69</v>
      </c>
      <c r="F23" s="56">
        <v>105</v>
      </c>
      <c r="G23" s="56">
        <v>199</v>
      </c>
      <c r="H23" s="56">
        <v>32</v>
      </c>
      <c r="I23" s="56">
        <v>135</v>
      </c>
      <c r="J23" s="56">
        <v>680</v>
      </c>
      <c r="K23" s="56">
        <v>135</v>
      </c>
      <c r="L23" s="56">
        <v>680</v>
      </c>
      <c r="M23" s="56">
        <v>139</v>
      </c>
      <c r="N23" s="56">
        <v>325</v>
      </c>
      <c r="O23" s="56">
        <v>825</v>
      </c>
      <c r="P23" s="56">
        <v>2150</v>
      </c>
      <c r="Q23" s="56">
        <v>200</v>
      </c>
      <c r="R23" s="56">
        <v>400</v>
      </c>
      <c r="S23" s="56">
        <v>1000</v>
      </c>
      <c r="T23" s="56">
        <v>2900</v>
      </c>
      <c r="U23" s="56">
        <v>45</v>
      </c>
      <c r="V23" s="56">
        <v>77</v>
      </c>
      <c r="W23" s="56">
        <v>195</v>
      </c>
      <c r="X23" s="56">
        <v>15</v>
      </c>
      <c r="Y23" s="56" t="s">
        <v>112</v>
      </c>
      <c r="Z23" s="56">
        <v>110</v>
      </c>
      <c r="AA23" s="56">
        <v>38</v>
      </c>
      <c r="AB23" s="56" t="s">
        <v>114</v>
      </c>
      <c r="AC23" s="56">
        <v>60</v>
      </c>
      <c r="AD23" s="56">
        <v>115</v>
      </c>
      <c r="AE23" s="56">
        <v>40</v>
      </c>
      <c r="AF23" s="56">
        <v>84</v>
      </c>
      <c r="AG23" s="56">
        <v>10</v>
      </c>
      <c r="AH23" s="56">
        <v>20</v>
      </c>
      <c r="AI23" s="56">
        <v>55</v>
      </c>
      <c r="AJ23" s="56">
        <v>30</v>
      </c>
      <c r="AK23" s="56">
        <v>60</v>
      </c>
      <c r="AL23" s="56">
        <v>115</v>
      </c>
      <c r="AM23" s="56">
        <v>175</v>
      </c>
      <c r="AN23" s="56">
        <v>39</v>
      </c>
      <c r="AO23" s="56">
        <v>75</v>
      </c>
      <c r="AP23" s="56">
        <v>120</v>
      </c>
      <c r="AQ23" s="56">
        <v>10</v>
      </c>
      <c r="AR23" s="56">
        <v>20</v>
      </c>
      <c r="AS23" s="59" t="s">
        <v>111</v>
      </c>
      <c r="AT23" s="56"/>
      <c r="AU23" s="56">
        <v>60</v>
      </c>
      <c r="AV23" s="56">
        <v>115</v>
      </c>
      <c r="AW23" s="56">
        <v>54</v>
      </c>
      <c r="AX23" s="56">
        <v>150</v>
      </c>
      <c r="AY23" s="56">
        <v>60</v>
      </c>
      <c r="AZ23" s="56">
        <v>150</v>
      </c>
      <c r="BA23" s="56">
        <v>250</v>
      </c>
      <c r="BB23" s="56">
        <v>215</v>
      </c>
      <c r="BC23" s="56">
        <v>10</v>
      </c>
      <c r="BD23" s="56">
        <v>50</v>
      </c>
      <c r="BE23" s="56">
        <v>100</v>
      </c>
      <c r="BF23" s="56">
        <v>70</v>
      </c>
      <c r="BG23" s="56">
        <v>199</v>
      </c>
      <c r="BH23" s="56">
        <v>220</v>
      </c>
      <c r="BI23" s="57">
        <v>250</v>
      </c>
      <c r="BJ23" s="56">
        <v>180</v>
      </c>
      <c r="BK23" s="56">
        <v>45</v>
      </c>
      <c r="BL23" s="56">
        <v>50</v>
      </c>
      <c r="BM23" s="56">
        <v>230</v>
      </c>
      <c r="BN23" s="56">
        <v>399</v>
      </c>
      <c r="BO23" s="56">
        <v>375</v>
      </c>
      <c r="BP23" s="56">
        <v>699</v>
      </c>
      <c r="BQ23" s="56">
        <v>749</v>
      </c>
      <c r="BR23" s="56">
        <v>260</v>
      </c>
      <c r="BS23" s="56">
        <v>220</v>
      </c>
      <c r="BT23" s="56">
        <v>1290</v>
      </c>
      <c r="BU23" s="56">
        <v>375</v>
      </c>
      <c r="BV23" s="56">
        <v>100</v>
      </c>
      <c r="BW23" s="56">
        <v>99</v>
      </c>
      <c r="BX23" s="56">
        <v>199</v>
      </c>
      <c r="BY23" s="56">
        <v>159</v>
      </c>
      <c r="BZ23" s="56"/>
      <c r="CA23" s="56"/>
      <c r="CB23" s="56">
        <v>110</v>
      </c>
      <c r="CC23" s="56">
        <v>220</v>
      </c>
      <c r="CD23" s="56">
        <v>430</v>
      </c>
      <c r="CE23" s="56"/>
      <c r="CF23" s="56"/>
      <c r="CG23" s="56"/>
      <c r="CH23" s="56"/>
      <c r="CI23" s="56"/>
      <c r="CJ23" s="56"/>
      <c r="CK23" s="56"/>
      <c r="CL23" s="56"/>
      <c r="CM23" s="56"/>
      <c r="CN23" s="56"/>
    </row>
    <row r="24" spans="1:92" s="58" customFormat="1" ht="17.45" customHeight="1" x14ac:dyDescent="0.2">
      <c r="A24" s="47">
        <v>44075</v>
      </c>
      <c r="B24" s="56">
        <v>10</v>
      </c>
      <c r="C24" s="56">
        <v>20</v>
      </c>
      <c r="D24" s="56">
        <v>39</v>
      </c>
      <c r="E24" s="56">
        <v>69</v>
      </c>
      <c r="F24" s="56">
        <v>105</v>
      </c>
      <c r="G24" s="56">
        <v>199</v>
      </c>
      <c r="H24" s="56">
        <v>32</v>
      </c>
      <c r="I24" s="56">
        <v>135</v>
      </c>
      <c r="J24" s="56">
        <v>680</v>
      </c>
      <c r="K24" s="56">
        <v>135</v>
      </c>
      <c r="L24" s="56">
        <v>680</v>
      </c>
      <c r="M24" s="56">
        <v>139</v>
      </c>
      <c r="N24" s="56">
        <v>325</v>
      </c>
      <c r="O24" s="56">
        <v>825</v>
      </c>
      <c r="P24" s="56">
        <v>2150</v>
      </c>
      <c r="Q24" s="56">
        <v>200</v>
      </c>
      <c r="R24" s="56">
        <v>400</v>
      </c>
      <c r="S24" s="56">
        <v>1000</v>
      </c>
      <c r="T24" s="56">
        <v>2900</v>
      </c>
      <c r="U24" s="56">
        <v>45</v>
      </c>
      <c r="V24" s="56">
        <v>77</v>
      </c>
      <c r="W24" s="56">
        <v>195</v>
      </c>
      <c r="X24" s="56">
        <v>15</v>
      </c>
      <c r="Y24" s="56" t="s">
        <v>112</v>
      </c>
      <c r="Z24" s="56">
        <v>110</v>
      </c>
      <c r="AA24" s="56">
        <v>38</v>
      </c>
      <c r="AB24" s="56" t="s">
        <v>114</v>
      </c>
      <c r="AC24" s="56">
        <v>60</v>
      </c>
      <c r="AD24" s="56">
        <v>115</v>
      </c>
      <c r="AE24" s="56">
        <v>40</v>
      </c>
      <c r="AF24" s="56">
        <v>84</v>
      </c>
      <c r="AG24" s="56">
        <v>10</v>
      </c>
      <c r="AH24" s="56">
        <v>20</v>
      </c>
      <c r="AI24" s="56">
        <v>55</v>
      </c>
      <c r="AJ24" s="56">
        <v>30</v>
      </c>
      <c r="AK24" s="56">
        <v>60</v>
      </c>
      <c r="AL24" s="56">
        <v>115</v>
      </c>
      <c r="AM24" s="56">
        <v>175</v>
      </c>
      <c r="AN24" s="56">
        <v>39</v>
      </c>
      <c r="AO24" s="56">
        <v>75</v>
      </c>
      <c r="AP24" s="56">
        <v>120</v>
      </c>
      <c r="AQ24" s="56">
        <v>10</v>
      </c>
      <c r="AR24" s="56">
        <v>20</v>
      </c>
      <c r="AS24" s="59" t="s">
        <v>111</v>
      </c>
      <c r="AT24" s="56">
        <v>40</v>
      </c>
      <c r="AU24" s="56">
        <v>60</v>
      </c>
      <c r="AV24" s="56">
        <v>115</v>
      </c>
      <c r="AW24" s="56">
        <v>54</v>
      </c>
      <c r="AX24" s="56">
        <v>150</v>
      </c>
      <c r="AY24" s="56">
        <v>60</v>
      </c>
      <c r="AZ24" s="56">
        <v>150</v>
      </c>
      <c r="BA24" s="56">
        <v>250</v>
      </c>
      <c r="BB24" s="56">
        <v>215</v>
      </c>
      <c r="BC24" s="56">
        <v>10</v>
      </c>
      <c r="BD24" s="56">
        <v>50</v>
      </c>
      <c r="BE24" s="56">
        <v>100</v>
      </c>
      <c r="BF24" s="56">
        <v>70</v>
      </c>
      <c r="BG24" s="56">
        <v>199</v>
      </c>
      <c r="BH24" s="56">
        <v>220</v>
      </c>
      <c r="BI24" s="57">
        <v>250</v>
      </c>
      <c r="BJ24" s="56">
        <v>180</v>
      </c>
      <c r="BK24" s="56">
        <v>45</v>
      </c>
      <c r="BL24" s="56">
        <v>50</v>
      </c>
      <c r="BM24" s="56">
        <v>230</v>
      </c>
      <c r="BN24" s="56">
        <v>399</v>
      </c>
      <c r="BO24" s="56">
        <v>375</v>
      </c>
      <c r="BP24" s="56">
        <v>699</v>
      </c>
      <c r="BQ24" s="56">
        <v>749</v>
      </c>
      <c r="BR24" s="56">
        <v>260</v>
      </c>
      <c r="BS24" s="56">
        <v>220</v>
      </c>
      <c r="BT24" s="56">
        <v>1290</v>
      </c>
      <c r="BU24" s="56">
        <v>375</v>
      </c>
      <c r="BV24" s="56">
        <v>100</v>
      </c>
      <c r="BW24" s="56">
        <v>99</v>
      </c>
      <c r="BX24" s="56">
        <v>199</v>
      </c>
      <c r="BY24" s="56">
        <v>159</v>
      </c>
      <c r="BZ24" s="56">
        <v>49</v>
      </c>
      <c r="CA24" s="56">
        <v>119</v>
      </c>
      <c r="CB24" s="56">
        <v>110</v>
      </c>
      <c r="CC24" s="56">
        <v>220</v>
      </c>
      <c r="CD24" s="56">
        <v>430</v>
      </c>
      <c r="CE24" s="56">
        <v>199</v>
      </c>
      <c r="CF24" s="56">
        <v>399</v>
      </c>
      <c r="CG24" s="56"/>
      <c r="CH24" s="56"/>
      <c r="CI24" s="56"/>
      <c r="CJ24" s="56"/>
      <c r="CK24" s="56"/>
      <c r="CL24" s="56"/>
      <c r="CM24" s="56"/>
      <c r="CN24" s="56"/>
    </row>
    <row r="25" spans="1:92" s="58" customFormat="1" ht="17.45" customHeight="1" x14ac:dyDescent="0.2">
      <c r="A25" s="47">
        <v>44105</v>
      </c>
      <c r="B25" s="56">
        <v>10</v>
      </c>
      <c r="C25" s="56">
        <v>20</v>
      </c>
      <c r="D25" s="56">
        <v>39</v>
      </c>
      <c r="E25" s="56">
        <v>69</v>
      </c>
      <c r="F25" s="56">
        <v>105</v>
      </c>
      <c r="G25" s="56">
        <v>199</v>
      </c>
      <c r="H25" s="56">
        <v>32</v>
      </c>
      <c r="I25" s="56">
        <v>140</v>
      </c>
      <c r="J25" s="56">
        <v>700</v>
      </c>
      <c r="K25" s="56">
        <v>139</v>
      </c>
      <c r="L25" s="56">
        <v>705</v>
      </c>
      <c r="M25" s="56">
        <v>144</v>
      </c>
      <c r="N25" s="56">
        <v>325</v>
      </c>
      <c r="O25" s="56">
        <v>850</v>
      </c>
      <c r="P25" s="56">
        <v>2225</v>
      </c>
      <c r="Q25" s="56">
        <v>200</v>
      </c>
      <c r="R25" s="56">
        <v>400</v>
      </c>
      <c r="S25" s="56">
        <v>1000</v>
      </c>
      <c r="T25" s="56">
        <v>2900</v>
      </c>
      <c r="U25" s="56">
        <v>45</v>
      </c>
      <c r="V25" s="56">
        <v>77</v>
      </c>
      <c r="W25" s="56">
        <v>195</v>
      </c>
      <c r="X25" s="56">
        <v>15</v>
      </c>
      <c r="Y25" s="56" t="s">
        <v>112</v>
      </c>
      <c r="Z25" s="56">
        <v>110</v>
      </c>
      <c r="AA25" s="56">
        <v>38</v>
      </c>
      <c r="AB25" s="56" t="s">
        <v>114</v>
      </c>
      <c r="AC25" s="56">
        <v>60</v>
      </c>
      <c r="AD25" s="56">
        <v>115</v>
      </c>
      <c r="AE25" s="56">
        <v>40</v>
      </c>
      <c r="AF25" s="56">
        <v>84</v>
      </c>
      <c r="AG25" s="56">
        <v>10</v>
      </c>
      <c r="AH25" s="56">
        <v>20</v>
      </c>
      <c r="AI25" s="56">
        <v>55</v>
      </c>
      <c r="AJ25" s="56">
        <v>30</v>
      </c>
      <c r="AK25" s="56">
        <v>60</v>
      </c>
      <c r="AL25" s="56">
        <v>115</v>
      </c>
      <c r="AM25" s="56">
        <v>175</v>
      </c>
      <c r="AN25" s="56">
        <v>39</v>
      </c>
      <c r="AO25" s="56">
        <v>75</v>
      </c>
      <c r="AP25" s="56">
        <v>120</v>
      </c>
      <c r="AQ25" s="56">
        <v>10</v>
      </c>
      <c r="AR25" s="56">
        <v>20</v>
      </c>
      <c r="AS25" s="59" t="s">
        <v>111</v>
      </c>
      <c r="AT25" s="56">
        <v>40</v>
      </c>
      <c r="AU25" s="56">
        <v>60</v>
      </c>
      <c r="AV25" s="56">
        <v>115</v>
      </c>
      <c r="AW25" s="56">
        <v>54</v>
      </c>
      <c r="AX25" s="56">
        <v>150</v>
      </c>
      <c r="AY25" s="56">
        <v>60</v>
      </c>
      <c r="AZ25" s="56">
        <v>150</v>
      </c>
      <c r="BA25" s="56">
        <v>250</v>
      </c>
      <c r="BB25" s="56">
        <v>215</v>
      </c>
      <c r="BC25" s="56">
        <v>10</v>
      </c>
      <c r="BD25" s="56">
        <v>50</v>
      </c>
      <c r="BE25" s="56">
        <v>100</v>
      </c>
      <c r="BF25" s="56">
        <v>70</v>
      </c>
      <c r="BG25" s="56">
        <v>199</v>
      </c>
      <c r="BH25" s="56">
        <v>220</v>
      </c>
      <c r="BI25" s="57">
        <v>250</v>
      </c>
      <c r="BJ25" s="56">
        <v>180</v>
      </c>
      <c r="BK25" s="56">
        <v>45</v>
      </c>
      <c r="BL25" s="56">
        <v>50</v>
      </c>
      <c r="BM25" s="56">
        <v>230</v>
      </c>
      <c r="BN25" s="56">
        <v>399</v>
      </c>
      <c r="BO25" s="56">
        <v>375</v>
      </c>
      <c r="BP25" s="56">
        <v>699</v>
      </c>
      <c r="BQ25" s="56">
        <v>749</v>
      </c>
      <c r="BR25" s="56">
        <v>260</v>
      </c>
      <c r="BS25" s="56">
        <v>220</v>
      </c>
      <c r="BT25" s="56">
        <v>1290</v>
      </c>
      <c r="BU25" s="56">
        <v>375</v>
      </c>
      <c r="BV25" s="56">
        <v>100</v>
      </c>
      <c r="BW25" s="56">
        <v>69</v>
      </c>
      <c r="BX25" s="56">
        <v>139</v>
      </c>
      <c r="BY25" s="56">
        <v>159</v>
      </c>
      <c r="BZ25" s="56">
        <v>49</v>
      </c>
      <c r="CA25" s="56">
        <v>119</v>
      </c>
      <c r="CB25" s="56">
        <v>110</v>
      </c>
      <c r="CC25" s="56">
        <v>220</v>
      </c>
      <c r="CD25" s="56">
        <v>430</v>
      </c>
      <c r="CE25" s="56">
        <v>199</v>
      </c>
      <c r="CF25" s="56">
        <v>399</v>
      </c>
      <c r="CG25" s="56">
        <v>190</v>
      </c>
      <c r="CH25" s="56">
        <v>350</v>
      </c>
      <c r="CI25" s="56"/>
      <c r="CJ25" s="56"/>
      <c r="CK25" s="56"/>
      <c r="CL25" s="56"/>
      <c r="CM25" s="56"/>
      <c r="CN25" s="56"/>
    </row>
    <row r="26" spans="1:92" s="58" customFormat="1" ht="17.45" customHeight="1" x14ac:dyDescent="0.2">
      <c r="A26" s="47">
        <v>44136</v>
      </c>
      <c r="B26" s="56">
        <v>10</v>
      </c>
      <c r="C26" s="56">
        <v>20</v>
      </c>
      <c r="D26" s="56">
        <v>39</v>
      </c>
      <c r="E26" s="56">
        <v>69</v>
      </c>
      <c r="F26" s="56">
        <v>105</v>
      </c>
      <c r="G26" s="56">
        <v>199</v>
      </c>
      <c r="H26" s="56">
        <v>32</v>
      </c>
      <c r="I26" s="56">
        <v>140</v>
      </c>
      <c r="J26" s="56">
        <v>700</v>
      </c>
      <c r="K26" s="56">
        <v>145</v>
      </c>
      <c r="L26" s="56">
        <v>730</v>
      </c>
      <c r="M26" s="56">
        <v>150</v>
      </c>
      <c r="N26" s="56">
        <v>345</v>
      </c>
      <c r="O26" s="56">
        <v>880</v>
      </c>
      <c r="P26" s="56">
        <v>2300</v>
      </c>
      <c r="Q26" s="56">
        <v>200</v>
      </c>
      <c r="R26" s="56">
        <v>400</v>
      </c>
      <c r="S26" s="56">
        <v>1000</v>
      </c>
      <c r="T26" s="56">
        <v>2900</v>
      </c>
      <c r="U26" s="56">
        <v>45</v>
      </c>
      <c r="V26" s="56">
        <v>77</v>
      </c>
      <c r="W26" s="56">
        <v>195</v>
      </c>
      <c r="X26" s="56">
        <v>15</v>
      </c>
      <c r="Y26" s="56" t="s">
        <v>112</v>
      </c>
      <c r="Z26" s="56">
        <v>110</v>
      </c>
      <c r="AA26" s="56">
        <v>38</v>
      </c>
      <c r="AB26" s="56" t="s">
        <v>114</v>
      </c>
      <c r="AC26" s="56">
        <v>60</v>
      </c>
      <c r="AD26" s="56">
        <v>115</v>
      </c>
      <c r="AE26" s="56">
        <v>40</v>
      </c>
      <c r="AF26" s="56">
        <v>84</v>
      </c>
      <c r="AG26" s="56">
        <v>10</v>
      </c>
      <c r="AH26" s="56">
        <v>20</v>
      </c>
      <c r="AI26" s="56">
        <v>55</v>
      </c>
      <c r="AJ26" s="56">
        <v>30</v>
      </c>
      <c r="AK26" s="56">
        <v>60</v>
      </c>
      <c r="AL26" s="56">
        <v>115</v>
      </c>
      <c r="AM26" s="56">
        <v>175</v>
      </c>
      <c r="AN26" s="56">
        <v>39</v>
      </c>
      <c r="AO26" s="56">
        <v>75</v>
      </c>
      <c r="AP26" s="56">
        <v>120</v>
      </c>
      <c r="AQ26" s="56">
        <v>10</v>
      </c>
      <c r="AR26" s="56">
        <v>20</v>
      </c>
      <c r="AS26" s="59" t="s">
        <v>111</v>
      </c>
      <c r="AT26" s="56">
        <v>40</v>
      </c>
      <c r="AU26" s="56">
        <v>60</v>
      </c>
      <c r="AV26" s="56">
        <v>115</v>
      </c>
      <c r="AW26" s="56">
        <v>54</v>
      </c>
      <c r="AX26" s="56">
        <v>150</v>
      </c>
      <c r="AY26" s="56">
        <v>60</v>
      </c>
      <c r="AZ26" s="56">
        <v>150</v>
      </c>
      <c r="BA26" s="56">
        <v>250</v>
      </c>
      <c r="BB26" s="56">
        <v>215</v>
      </c>
      <c r="BC26" s="56">
        <v>10</v>
      </c>
      <c r="BD26" s="56">
        <v>50</v>
      </c>
      <c r="BE26" s="56">
        <v>100</v>
      </c>
      <c r="BF26" s="56">
        <v>70</v>
      </c>
      <c r="BG26" s="56">
        <v>199</v>
      </c>
      <c r="BH26" s="56">
        <v>220</v>
      </c>
      <c r="BI26" s="57">
        <v>250</v>
      </c>
      <c r="BJ26" s="56">
        <v>180</v>
      </c>
      <c r="BK26" s="56">
        <v>45</v>
      </c>
      <c r="BL26" s="56">
        <v>50</v>
      </c>
      <c r="BM26" s="56">
        <v>230</v>
      </c>
      <c r="BN26" s="56">
        <v>399</v>
      </c>
      <c r="BO26" s="56">
        <v>375</v>
      </c>
      <c r="BP26" s="56">
        <v>699</v>
      </c>
      <c r="BQ26" s="56">
        <v>749</v>
      </c>
      <c r="BR26" s="56">
        <v>260</v>
      </c>
      <c r="BS26" s="56">
        <v>220</v>
      </c>
      <c r="BT26" s="56">
        <v>1290</v>
      </c>
      <c r="BU26" s="56">
        <v>375</v>
      </c>
      <c r="BV26" s="56">
        <v>100</v>
      </c>
      <c r="BW26" s="56">
        <v>69</v>
      </c>
      <c r="BX26" s="56">
        <v>139</v>
      </c>
      <c r="BY26" s="56">
        <v>159</v>
      </c>
      <c r="BZ26" s="56">
        <v>49</v>
      </c>
      <c r="CA26" s="56">
        <v>119</v>
      </c>
      <c r="CB26" s="56">
        <v>110</v>
      </c>
      <c r="CC26" s="56">
        <v>220</v>
      </c>
      <c r="CD26" s="56">
        <v>430</v>
      </c>
      <c r="CE26" s="56">
        <v>199</v>
      </c>
      <c r="CF26" s="56">
        <v>399</v>
      </c>
      <c r="CG26" s="56">
        <v>190</v>
      </c>
      <c r="CH26" s="56">
        <v>350</v>
      </c>
      <c r="CI26" s="56">
        <v>10</v>
      </c>
      <c r="CJ26" s="56">
        <v>45</v>
      </c>
      <c r="CK26" s="56">
        <v>89</v>
      </c>
      <c r="CL26" s="56">
        <v>150</v>
      </c>
      <c r="CM26" s="56"/>
      <c r="CN26" s="56"/>
    </row>
    <row r="27" spans="1:92" s="58" customFormat="1" ht="17.45" customHeight="1" x14ac:dyDescent="0.2">
      <c r="A27" s="47">
        <v>44166</v>
      </c>
      <c r="B27" s="56">
        <v>10</v>
      </c>
      <c r="C27" s="56">
        <v>20</v>
      </c>
      <c r="D27" s="56">
        <v>39</v>
      </c>
      <c r="E27" s="56">
        <v>69</v>
      </c>
      <c r="F27" s="56">
        <v>105</v>
      </c>
      <c r="G27" s="56">
        <v>199</v>
      </c>
      <c r="H27" s="56">
        <v>32</v>
      </c>
      <c r="I27" s="56">
        <v>160</v>
      </c>
      <c r="J27" s="56">
        <v>800</v>
      </c>
      <c r="K27" s="56">
        <v>160</v>
      </c>
      <c r="L27" s="56">
        <v>805</v>
      </c>
      <c r="M27" s="56">
        <v>165</v>
      </c>
      <c r="N27" s="56">
        <v>375</v>
      </c>
      <c r="O27" s="56">
        <v>960</v>
      </c>
      <c r="P27" s="56">
        <v>2525</v>
      </c>
      <c r="Q27" s="56">
        <v>200</v>
      </c>
      <c r="R27" s="56">
        <v>430</v>
      </c>
      <c r="S27" s="56">
        <v>1070</v>
      </c>
      <c r="T27" s="56">
        <v>3125</v>
      </c>
      <c r="U27" s="56">
        <v>45</v>
      </c>
      <c r="V27" s="56">
        <v>77</v>
      </c>
      <c r="W27" s="56">
        <v>195</v>
      </c>
      <c r="X27" s="56">
        <v>15</v>
      </c>
      <c r="Y27" s="56" t="s">
        <v>112</v>
      </c>
      <c r="Z27" s="56">
        <v>110</v>
      </c>
      <c r="AA27" s="56">
        <v>38</v>
      </c>
      <c r="AB27" s="56" t="s">
        <v>114</v>
      </c>
      <c r="AC27" s="56">
        <v>60</v>
      </c>
      <c r="AD27" s="56">
        <v>115</v>
      </c>
      <c r="AE27" s="56">
        <v>40</v>
      </c>
      <c r="AF27" s="56">
        <v>84</v>
      </c>
      <c r="AG27" s="56">
        <v>10</v>
      </c>
      <c r="AH27" s="56">
        <v>20</v>
      </c>
      <c r="AI27" s="56">
        <v>55</v>
      </c>
      <c r="AJ27" s="56">
        <v>30</v>
      </c>
      <c r="AK27" s="56">
        <v>60</v>
      </c>
      <c r="AL27" s="56">
        <v>115</v>
      </c>
      <c r="AM27" s="56">
        <v>175</v>
      </c>
      <c r="AN27" s="56">
        <v>39</v>
      </c>
      <c r="AO27" s="56">
        <v>75</v>
      </c>
      <c r="AP27" s="56">
        <v>120</v>
      </c>
      <c r="AQ27" s="56">
        <v>10</v>
      </c>
      <c r="AR27" s="59" t="s">
        <v>120</v>
      </c>
      <c r="AS27" s="59" t="s">
        <v>111</v>
      </c>
      <c r="AT27" s="56">
        <v>40</v>
      </c>
      <c r="AU27" s="56">
        <v>60</v>
      </c>
      <c r="AV27" s="56">
        <v>115</v>
      </c>
      <c r="AW27" s="56">
        <v>54</v>
      </c>
      <c r="AX27" s="56">
        <v>150</v>
      </c>
      <c r="AY27" s="56">
        <v>60</v>
      </c>
      <c r="AZ27" s="56">
        <v>150</v>
      </c>
      <c r="BA27" s="56">
        <v>250</v>
      </c>
      <c r="BB27" s="56">
        <v>215</v>
      </c>
      <c r="BC27" s="56">
        <v>10</v>
      </c>
      <c r="BD27" s="56">
        <v>50</v>
      </c>
      <c r="BE27" s="56">
        <v>100</v>
      </c>
      <c r="BF27" s="56">
        <v>70</v>
      </c>
      <c r="BG27" s="56">
        <v>199</v>
      </c>
      <c r="BH27" s="56">
        <v>220</v>
      </c>
      <c r="BI27" s="57">
        <v>250</v>
      </c>
      <c r="BJ27" s="56">
        <v>180</v>
      </c>
      <c r="BK27" s="56">
        <v>45</v>
      </c>
      <c r="BL27" s="56">
        <v>50</v>
      </c>
      <c r="BM27" s="56">
        <v>230</v>
      </c>
      <c r="BN27" s="56">
        <v>399</v>
      </c>
      <c r="BO27" s="56">
        <v>375</v>
      </c>
      <c r="BP27" s="56">
        <v>699</v>
      </c>
      <c r="BQ27" s="56">
        <v>749</v>
      </c>
      <c r="BR27" s="56">
        <v>260</v>
      </c>
      <c r="BS27" s="56">
        <v>220</v>
      </c>
      <c r="BT27" s="56">
        <v>1290</v>
      </c>
      <c r="BU27" s="56">
        <v>375</v>
      </c>
      <c r="BV27" s="56">
        <v>100</v>
      </c>
      <c r="BW27" s="56">
        <v>69</v>
      </c>
      <c r="BX27" s="56">
        <v>139</v>
      </c>
      <c r="BY27" s="56">
        <v>159</v>
      </c>
      <c r="BZ27" s="56">
        <v>49</v>
      </c>
      <c r="CA27" s="56">
        <v>119</v>
      </c>
      <c r="CB27" s="56">
        <v>110</v>
      </c>
      <c r="CC27" s="56">
        <v>220</v>
      </c>
      <c r="CD27" s="56">
        <v>430</v>
      </c>
      <c r="CE27" s="56">
        <v>199</v>
      </c>
      <c r="CF27" s="56">
        <v>399</v>
      </c>
      <c r="CG27" s="56">
        <v>190</v>
      </c>
      <c r="CH27" s="56">
        <v>350</v>
      </c>
      <c r="CI27" s="56">
        <v>10</v>
      </c>
      <c r="CJ27" s="56">
        <v>45</v>
      </c>
      <c r="CK27" s="56">
        <v>89</v>
      </c>
      <c r="CL27" s="56">
        <v>150</v>
      </c>
      <c r="CM27" s="56"/>
      <c r="CN27" s="56"/>
    </row>
    <row r="28" spans="1:92" s="58" customFormat="1" ht="17.45" customHeight="1" x14ac:dyDescent="0.2">
      <c r="A28" s="47">
        <v>44197</v>
      </c>
      <c r="B28" s="56">
        <v>10</v>
      </c>
      <c r="C28" s="56">
        <v>20</v>
      </c>
      <c r="D28" s="56">
        <v>39</v>
      </c>
      <c r="E28" s="56">
        <v>69</v>
      </c>
      <c r="F28" s="56">
        <v>105</v>
      </c>
      <c r="G28" s="56">
        <v>199</v>
      </c>
      <c r="H28" s="56">
        <v>32</v>
      </c>
      <c r="I28" s="56">
        <v>160</v>
      </c>
      <c r="J28" s="56">
        <v>800</v>
      </c>
      <c r="K28" s="56">
        <v>160</v>
      </c>
      <c r="L28" s="56">
        <v>805</v>
      </c>
      <c r="M28" s="56">
        <v>165</v>
      </c>
      <c r="N28" s="56">
        <v>375</v>
      </c>
      <c r="O28" s="56">
        <v>960</v>
      </c>
      <c r="P28" s="56">
        <v>2525</v>
      </c>
      <c r="Q28" s="56">
        <v>200</v>
      </c>
      <c r="R28" s="56">
        <v>430</v>
      </c>
      <c r="S28" s="56">
        <v>1070</v>
      </c>
      <c r="T28" s="56">
        <v>3125</v>
      </c>
      <c r="U28" s="56">
        <v>45</v>
      </c>
      <c r="V28" s="56">
        <v>77</v>
      </c>
      <c r="W28" s="56">
        <v>195</v>
      </c>
      <c r="X28" s="56">
        <v>15</v>
      </c>
      <c r="Y28" s="56" t="s">
        <v>112</v>
      </c>
      <c r="Z28" s="56">
        <v>110</v>
      </c>
      <c r="AA28" s="56">
        <v>38</v>
      </c>
      <c r="AB28" s="56" t="s">
        <v>114</v>
      </c>
      <c r="AC28" s="56">
        <v>60</v>
      </c>
      <c r="AD28" s="56">
        <v>115</v>
      </c>
      <c r="AE28" s="56">
        <v>40</v>
      </c>
      <c r="AF28" s="56">
        <v>87</v>
      </c>
      <c r="AG28" s="56">
        <v>10</v>
      </c>
      <c r="AH28" s="56">
        <v>20</v>
      </c>
      <c r="AI28" s="56">
        <v>59</v>
      </c>
      <c r="AJ28" s="56">
        <v>30</v>
      </c>
      <c r="AK28" s="56">
        <v>60</v>
      </c>
      <c r="AL28" s="56">
        <v>115</v>
      </c>
      <c r="AM28" s="56">
        <v>175</v>
      </c>
      <c r="AN28" s="56">
        <v>39</v>
      </c>
      <c r="AO28" s="56">
        <v>75</v>
      </c>
      <c r="AP28" s="56">
        <v>120</v>
      </c>
      <c r="AQ28" s="56">
        <v>10</v>
      </c>
      <c r="AR28" s="59" t="s">
        <v>120</v>
      </c>
      <c r="AS28" s="59" t="s">
        <v>111</v>
      </c>
      <c r="AT28" s="56">
        <v>40</v>
      </c>
      <c r="AU28" s="56">
        <v>60</v>
      </c>
      <c r="AV28" s="56">
        <v>115</v>
      </c>
      <c r="AW28" s="56">
        <v>54</v>
      </c>
      <c r="AX28" s="56">
        <v>150</v>
      </c>
      <c r="AY28" s="56">
        <v>60</v>
      </c>
      <c r="AZ28" s="56">
        <v>150</v>
      </c>
      <c r="BA28" s="56">
        <v>250</v>
      </c>
      <c r="BB28" s="56">
        <v>215</v>
      </c>
      <c r="BC28" s="56">
        <v>10</v>
      </c>
      <c r="BD28" s="56">
        <v>50</v>
      </c>
      <c r="BE28" s="56">
        <v>100</v>
      </c>
      <c r="BF28" s="56">
        <v>70</v>
      </c>
      <c r="BG28" s="56">
        <v>199</v>
      </c>
      <c r="BH28" s="56">
        <v>220</v>
      </c>
      <c r="BI28" s="57">
        <v>250</v>
      </c>
      <c r="BJ28" s="56">
        <v>180</v>
      </c>
      <c r="BK28" s="56">
        <v>45</v>
      </c>
      <c r="BL28" s="56">
        <v>50</v>
      </c>
      <c r="BM28" s="56">
        <v>230</v>
      </c>
      <c r="BN28" s="56">
        <v>399</v>
      </c>
      <c r="BO28" s="56">
        <v>375</v>
      </c>
      <c r="BP28" s="56">
        <v>699</v>
      </c>
      <c r="BQ28" s="56">
        <v>749</v>
      </c>
      <c r="BR28" s="56">
        <v>260</v>
      </c>
      <c r="BS28" s="56">
        <v>220</v>
      </c>
      <c r="BT28" s="56">
        <v>1290</v>
      </c>
      <c r="BU28" s="56">
        <v>375</v>
      </c>
      <c r="BV28" s="56">
        <v>100</v>
      </c>
      <c r="BW28" s="56">
        <v>69</v>
      </c>
      <c r="BX28" s="56">
        <v>139</v>
      </c>
      <c r="BY28" s="56">
        <v>159</v>
      </c>
      <c r="BZ28" s="56">
        <v>49</v>
      </c>
      <c r="CA28" s="56">
        <v>119</v>
      </c>
      <c r="CB28" s="56">
        <v>110</v>
      </c>
      <c r="CC28" s="56">
        <v>220</v>
      </c>
      <c r="CD28" s="56">
        <v>430</v>
      </c>
      <c r="CE28" s="56">
        <v>199</v>
      </c>
      <c r="CF28" s="56">
        <v>399</v>
      </c>
      <c r="CG28" s="56">
        <v>190</v>
      </c>
      <c r="CH28" s="56">
        <v>350</v>
      </c>
      <c r="CI28" s="56">
        <v>10</v>
      </c>
      <c r="CJ28" s="56">
        <v>45</v>
      </c>
      <c r="CK28" s="56">
        <v>89</v>
      </c>
      <c r="CL28" s="56">
        <v>150</v>
      </c>
      <c r="CM28" s="56"/>
      <c r="CN28" s="56"/>
    </row>
    <row r="29" spans="1:92" s="58" customFormat="1" ht="17.45" customHeight="1" x14ac:dyDescent="0.2">
      <c r="A29" s="47">
        <v>44228</v>
      </c>
      <c r="B29" s="56">
        <v>10</v>
      </c>
      <c r="C29" s="56" t="s">
        <v>124</v>
      </c>
      <c r="D29" s="56">
        <v>39</v>
      </c>
      <c r="E29" s="56">
        <v>69</v>
      </c>
      <c r="F29" s="56">
        <v>105</v>
      </c>
      <c r="G29" s="56">
        <v>199</v>
      </c>
      <c r="H29" s="56">
        <v>32</v>
      </c>
      <c r="I29" s="56">
        <v>165</v>
      </c>
      <c r="J29" s="56">
        <v>825</v>
      </c>
      <c r="K29" s="56">
        <v>165</v>
      </c>
      <c r="L29" s="56">
        <v>830</v>
      </c>
      <c r="M29" s="56">
        <v>170</v>
      </c>
      <c r="N29" s="56">
        <v>385</v>
      </c>
      <c r="O29" s="56">
        <v>985</v>
      </c>
      <c r="P29" s="56">
        <v>2600</v>
      </c>
      <c r="Q29" s="56">
        <v>200</v>
      </c>
      <c r="R29" s="56">
        <v>430</v>
      </c>
      <c r="S29" s="56">
        <v>1070</v>
      </c>
      <c r="T29" s="56">
        <v>3125</v>
      </c>
      <c r="U29" s="56">
        <v>45</v>
      </c>
      <c r="V29" s="56">
        <v>77</v>
      </c>
      <c r="W29" s="56">
        <v>195</v>
      </c>
      <c r="X29" s="56">
        <v>15</v>
      </c>
      <c r="Y29" s="56" t="s">
        <v>112</v>
      </c>
      <c r="Z29" s="56">
        <v>110</v>
      </c>
      <c r="AA29" s="56">
        <v>38</v>
      </c>
      <c r="AB29" s="56" t="s">
        <v>114</v>
      </c>
      <c r="AC29" s="56">
        <v>60</v>
      </c>
      <c r="AD29" s="56">
        <v>115</v>
      </c>
      <c r="AE29" s="56">
        <v>40</v>
      </c>
      <c r="AF29" s="56">
        <v>87</v>
      </c>
      <c r="AG29" s="56">
        <v>10</v>
      </c>
      <c r="AH29" s="56">
        <v>20</v>
      </c>
      <c r="AI29" s="56">
        <v>59</v>
      </c>
      <c r="AJ29" s="56">
        <v>30</v>
      </c>
      <c r="AK29" s="56">
        <v>60</v>
      </c>
      <c r="AL29" s="56">
        <v>115</v>
      </c>
      <c r="AM29" s="56">
        <v>175</v>
      </c>
      <c r="AN29" s="56">
        <v>40</v>
      </c>
      <c r="AO29" s="56">
        <v>78</v>
      </c>
      <c r="AP29" s="56">
        <v>126</v>
      </c>
      <c r="AQ29" s="56">
        <v>10</v>
      </c>
      <c r="AR29" s="59" t="s">
        <v>120</v>
      </c>
      <c r="AS29" s="59" t="s">
        <v>111</v>
      </c>
      <c r="AT29" s="56">
        <v>40</v>
      </c>
      <c r="AU29" s="56">
        <v>60</v>
      </c>
      <c r="AV29" s="56">
        <v>115</v>
      </c>
      <c r="AW29" s="56">
        <v>54</v>
      </c>
      <c r="AX29" s="56">
        <v>150</v>
      </c>
      <c r="AY29" s="56">
        <v>60</v>
      </c>
      <c r="AZ29" s="56">
        <v>150</v>
      </c>
      <c r="BA29" s="56">
        <v>250</v>
      </c>
      <c r="BB29" s="56">
        <v>215</v>
      </c>
      <c r="BC29" s="56">
        <v>10</v>
      </c>
      <c r="BD29" s="56">
        <v>50</v>
      </c>
      <c r="BE29" s="56">
        <v>100</v>
      </c>
      <c r="BF29" s="56">
        <v>70</v>
      </c>
      <c r="BG29" s="56">
        <v>199</v>
      </c>
      <c r="BH29" s="56">
        <v>220</v>
      </c>
      <c r="BI29" s="56">
        <v>250</v>
      </c>
      <c r="BJ29" s="56">
        <v>180</v>
      </c>
      <c r="BK29" s="56">
        <v>45</v>
      </c>
      <c r="BL29" s="56">
        <v>50</v>
      </c>
      <c r="BM29" s="56">
        <v>230</v>
      </c>
      <c r="BN29" s="56">
        <v>399</v>
      </c>
      <c r="BO29" s="56">
        <v>375</v>
      </c>
      <c r="BP29" s="56">
        <v>699</v>
      </c>
      <c r="BQ29" s="56">
        <v>749</v>
      </c>
      <c r="BR29" s="56">
        <v>260</v>
      </c>
      <c r="BS29" s="56">
        <v>220</v>
      </c>
      <c r="BT29" s="56">
        <v>1290</v>
      </c>
      <c r="BU29" s="56">
        <v>375</v>
      </c>
      <c r="BV29" s="56">
        <v>100</v>
      </c>
      <c r="BW29" s="56">
        <v>69</v>
      </c>
      <c r="BX29" s="56">
        <v>139</v>
      </c>
      <c r="BY29" s="56">
        <v>159</v>
      </c>
      <c r="BZ29" s="56">
        <v>49</v>
      </c>
      <c r="CA29" s="56">
        <v>119</v>
      </c>
      <c r="CB29" s="56">
        <v>110</v>
      </c>
      <c r="CC29" s="56">
        <v>220</v>
      </c>
      <c r="CD29" s="56">
        <v>430</v>
      </c>
      <c r="CE29" s="56">
        <v>199</v>
      </c>
      <c r="CF29" s="56">
        <v>399</v>
      </c>
      <c r="CG29" s="56">
        <v>190</v>
      </c>
      <c r="CH29" s="56">
        <v>350</v>
      </c>
      <c r="CI29" s="56">
        <v>10</v>
      </c>
      <c r="CJ29" s="56">
        <v>45</v>
      </c>
      <c r="CK29" s="56">
        <v>89</v>
      </c>
      <c r="CL29" s="56">
        <v>150</v>
      </c>
      <c r="CM29" s="56">
        <v>20</v>
      </c>
      <c r="CN29" s="56">
        <v>80</v>
      </c>
    </row>
    <row r="30" spans="1:92" s="58" customFormat="1" ht="17.45" customHeight="1" x14ac:dyDescent="0.2">
      <c r="A30" s="47">
        <v>44256</v>
      </c>
      <c r="B30" s="56">
        <v>10</v>
      </c>
      <c r="C30" s="56" t="s">
        <v>124</v>
      </c>
      <c r="D30" s="56">
        <v>39</v>
      </c>
      <c r="E30" s="56">
        <v>69</v>
      </c>
      <c r="F30" s="56">
        <v>105</v>
      </c>
      <c r="G30" s="56">
        <v>199</v>
      </c>
      <c r="H30" s="56">
        <v>32</v>
      </c>
      <c r="I30" s="56">
        <v>165</v>
      </c>
      <c r="J30" s="56">
        <v>825</v>
      </c>
      <c r="K30" s="56">
        <v>165</v>
      </c>
      <c r="L30" s="56">
        <v>830</v>
      </c>
      <c r="M30" s="56">
        <v>170</v>
      </c>
      <c r="N30" s="56">
        <v>385</v>
      </c>
      <c r="O30" s="56">
        <v>985</v>
      </c>
      <c r="P30" s="56">
        <v>2600</v>
      </c>
      <c r="Q30" s="56">
        <v>200</v>
      </c>
      <c r="R30" s="56">
        <v>430</v>
      </c>
      <c r="S30" s="56">
        <v>1070</v>
      </c>
      <c r="T30" s="56">
        <v>3125</v>
      </c>
      <c r="U30" s="56">
        <v>45</v>
      </c>
      <c r="V30" s="56">
        <v>77</v>
      </c>
      <c r="W30" s="56">
        <v>195</v>
      </c>
      <c r="X30" s="56">
        <v>15</v>
      </c>
      <c r="Y30" s="56" t="s">
        <v>112</v>
      </c>
      <c r="Z30" s="56">
        <v>110</v>
      </c>
      <c r="AA30" s="56">
        <v>38</v>
      </c>
      <c r="AB30" s="56" t="s">
        <v>114</v>
      </c>
      <c r="AC30" s="56">
        <v>60</v>
      </c>
      <c r="AD30" s="56">
        <v>115</v>
      </c>
      <c r="AE30" s="56">
        <v>40</v>
      </c>
      <c r="AF30" s="56">
        <v>87</v>
      </c>
      <c r="AG30" s="56">
        <v>10</v>
      </c>
      <c r="AH30" s="56">
        <v>20</v>
      </c>
      <c r="AI30" s="56">
        <v>59</v>
      </c>
      <c r="AJ30" s="56">
        <v>30</v>
      </c>
      <c r="AK30" s="56">
        <v>60</v>
      </c>
      <c r="AL30" s="56">
        <v>115</v>
      </c>
      <c r="AM30" s="56">
        <v>175</v>
      </c>
      <c r="AN30" s="56">
        <v>40</v>
      </c>
      <c r="AO30" s="56">
        <v>78</v>
      </c>
      <c r="AP30" s="56">
        <v>126</v>
      </c>
      <c r="AQ30" s="56">
        <v>10</v>
      </c>
      <c r="AR30" s="59" t="s">
        <v>120</v>
      </c>
      <c r="AS30" s="59" t="s">
        <v>111</v>
      </c>
      <c r="AT30" s="56">
        <v>40</v>
      </c>
      <c r="AU30" s="56">
        <v>60</v>
      </c>
      <c r="AV30" s="56">
        <v>115</v>
      </c>
      <c r="AW30" s="56">
        <v>54</v>
      </c>
      <c r="AX30" s="56">
        <v>150</v>
      </c>
      <c r="AY30" s="56">
        <v>60</v>
      </c>
      <c r="AZ30" s="56">
        <v>150</v>
      </c>
      <c r="BA30" s="56">
        <v>250</v>
      </c>
      <c r="BB30" s="56">
        <v>215</v>
      </c>
      <c r="BC30" s="56">
        <v>10</v>
      </c>
      <c r="BD30" s="56">
        <v>50</v>
      </c>
      <c r="BE30" s="56">
        <v>100</v>
      </c>
      <c r="BF30" s="56">
        <v>70</v>
      </c>
      <c r="BG30" s="56">
        <v>199</v>
      </c>
      <c r="BH30" s="56">
        <v>220</v>
      </c>
      <c r="BI30" s="56">
        <v>250</v>
      </c>
      <c r="BJ30" s="56">
        <v>180</v>
      </c>
      <c r="BK30" s="56">
        <v>45</v>
      </c>
      <c r="BL30" s="56">
        <v>50</v>
      </c>
      <c r="BM30" s="56">
        <v>230</v>
      </c>
      <c r="BN30" s="56">
        <v>399</v>
      </c>
      <c r="BO30" s="56">
        <v>375</v>
      </c>
      <c r="BP30" s="56">
        <v>699</v>
      </c>
      <c r="BQ30" s="56">
        <v>749</v>
      </c>
      <c r="BR30" s="56">
        <v>260</v>
      </c>
      <c r="BS30" s="56">
        <v>220</v>
      </c>
      <c r="BT30" s="56">
        <v>1290</v>
      </c>
      <c r="BU30" s="56">
        <v>375</v>
      </c>
      <c r="BV30" s="56">
        <v>100</v>
      </c>
      <c r="BW30" s="56">
        <v>69</v>
      </c>
      <c r="BX30" s="56">
        <v>139</v>
      </c>
      <c r="BY30" s="56">
        <v>159</v>
      </c>
      <c r="BZ30" s="56">
        <v>49</v>
      </c>
      <c r="CA30" s="56">
        <v>119</v>
      </c>
      <c r="CB30" s="56">
        <v>110</v>
      </c>
      <c r="CC30" s="56">
        <v>220</v>
      </c>
      <c r="CD30" s="56">
        <v>430</v>
      </c>
      <c r="CE30" s="56">
        <v>199</v>
      </c>
      <c r="CF30" s="56">
        <v>399</v>
      </c>
      <c r="CG30" s="56">
        <v>190</v>
      </c>
      <c r="CH30" s="56">
        <v>350</v>
      </c>
      <c r="CI30" s="56">
        <v>10</v>
      </c>
      <c r="CJ30" s="56">
        <v>45</v>
      </c>
      <c r="CK30" s="56">
        <v>89</v>
      </c>
      <c r="CL30" s="56">
        <v>150</v>
      </c>
      <c r="CM30" s="56">
        <v>20</v>
      </c>
      <c r="CN30" s="56">
        <v>80</v>
      </c>
    </row>
    <row r="31" spans="1:92" s="58" customFormat="1" ht="17.45" customHeight="1" x14ac:dyDescent="0.2">
      <c r="A31" s="47">
        <v>44287</v>
      </c>
      <c r="B31" s="56">
        <v>10</v>
      </c>
      <c r="C31" s="56" t="s">
        <v>124</v>
      </c>
      <c r="D31" s="56">
        <v>40</v>
      </c>
      <c r="E31" s="56">
        <v>72</v>
      </c>
      <c r="F31" s="56">
        <v>105</v>
      </c>
      <c r="G31" s="56">
        <v>205</v>
      </c>
      <c r="H31" s="56">
        <v>32</v>
      </c>
      <c r="I31" s="56">
        <v>175</v>
      </c>
      <c r="J31" s="56">
        <v>875</v>
      </c>
      <c r="K31" s="56">
        <v>175</v>
      </c>
      <c r="L31" s="56">
        <v>880</v>
      </c>
      <c r="M31" s="56">
        <v>180</v>
      </c>
      <c r="N31" s="56">
        <f>N30+20</f>
        <v>405</v>
      </c>
      <c r="O31" s="56">
        <v>1030</v>
      </c>
      <c r="P31" s="56">
        <v>2750</v>
      </c>
      <c r="Q31" s="56">
        <v>210</v>
      </c>
      <c r="R31" s="56">
        <f>R30+20</f>
        <v>450</v>
      </c>
      <c r="S31" s="56">
        <v>1120</v>
      </c>
      <c r="T31" s="56">
        <f>3125+10*15</f>
        <v>3275</v>
      </c>
      <c r="U31" s="56">
        <v>49</v>
      </c>
      <c r="V31" s="56">
        <v>85</v>
      </c>
      <c r="W31" s="56">
        <v>207</v>
      </c>
      <c r="X31" s="56">
        <v>15</v>
      </c>
      <c r="Y31" s="56" t="s">
        <v>130</v>
      </c>
      <c r="Z31" s="56">
        <v>110</v>
      </c>
      <c r="AA31" s="56">
        <v>38</v>
      </c>
      <c r="AB31" s="56" t="s">
        <v>114</v>
      </c>
      <c r="AC31" s="56">
        <v>60</v>
      </c>
      <c r="AD31" s="56">
        <v>115</v>
      </c>
      <c r="AE31" s="56">
        <v>40</v>
      </c>
      <c r="AF31" s="56">
        <v>87</v>
      </c>
      <c r="AG31" s="56">
        <v>10</v>
      </c>
      <c r="AH31" s="56">
        <v>20</v>
      </c>
      <c r="AI31" s="56">
        <v>59</v>
      </c>
      <c r="AJ31" s="56">
        <v>34</v>
      </c>
      <c r="AK31" s="56">
        <v>62</v>
      </c>
      <c r="AL31" s="56">
        <v>120</v>
      </c>
      <c r="AM31" s="56">
        <v>175</v>
      </c>
      <c r="AN31" s="56">
        <v>40</v>
      </c>
      <c r="AO31" s="56">
        <v>78</v>
      </c>
      <c r="AP31" s="56">
        <v>126</v>
      </c>
      <c r="AQ31" s="56">
        <v>10</v>
      </c>
      <c r="AR31" s="59" t="s">
        <v>120</v>
      </c>
      <c r="AS31" s="59" t="s">
        <v>111</v>
      </c>
      <c r="AT31" s="56">
        <v>40</v>
      </c>
      <c r="AU31" s="56">
        <v>60</v>
      </c>
      <c r="AV31" s="56">
        <v>115</v>
      </c>
      <c r="AW31" s="56" t="s">
        <v>129</v>
      </c>
      <c r="AX31" s="56">
        <v>150</v>
      </c>
      <c r="AY31" s="56">
        <v>60</v>
      </c>
      <c r="AZ31" s="56">
        <v>150</v>
      </c>
      <c r="BA31" s="56">
        <v>250</v>
      </c>
      <c r="BB31" s="56">
        <v>215</v>
      </c>
      <c r="BC31" s="56">
        <v>10</v>
      </c>
      <c r="BD31" s="56">
        <v>50</v>
      </c>
      <c r="BE31" s="56">
        <v>100</v>
      </c>
      <c r="BF31" s="56">
        <v>70</v>
      </c>
      <c r="BG31" s="56">
        <v>199</v>
      </c>
      <c r="BH31" s="56">
        <v>220</v>
      </c>
      <c r="BI31" s="56">
        <v>250</v>
      </c>
      <c r="BJ31" s="56">
        <v>180</v>
      </c>
      <c r="BK31" s="56">
        <v>45</v>
      </c>
      <c r="BL31" s="56">
        <v>50</v>
      </c>
      <c r="BM31" s="56">
        <v>230</v>
      </c>
      <c r="BN31" s="56">
        <v>399</v>
      </c>
      <c r="BO31" s="56">
        <v>375</v>
      </c>
      <c r="BP31" s="56">
        <v>699</v>
      </c>
      <c r="BQ31" s="56">
        <v>749</v>
      </c>
      <c r="BR31" s="56">
        <v>260</v>
      </c>
      <c r="BS31" s="56">
        <v>220</v>
      </c>
      <c r="BT31" s="56">
        <v>1290</v>
      </c>
      <c r="BU31" s="56">
        <v>375</v>
      </c>
      <c r="BV31" s="56">
        <v>100</v>
      </c>
      <c r="BW31" s="56">
        <v>69</v>
      </c>
      <c r="BX31" s="56">
        <v>139</v>
      </c>
      <c r="BY31" s="56">
        <v>159</v>
      </c>
      <c r="BZ31" s="56">
        <v>49</v>
      </c>
      <c r="CA31" s="56">
        <v>119</v>
      </c>
      <c r="CB31" s="56">
        <v>110</v>
      </c>
      <c r="CC31" s="56">
        <v>220</v>
      </c>
      <c r="CD31" s="56">
        <v>430</v>
      </c>
      <c r="CE31" s="56">
        <v>199</v>
      </c>
      <c r="CF31" s="56">
        <v>399</v>
      </c>
      <c r="CG31" s="56">
        <v>190</v>
      </c>
      <c r="CH31" s="56">
        <v>350</v>
      </c>
      <c r="CI31" s="56">
        <v>10</v>
      </c>
      <c r="CJ31" s="56">
        <v>45</v>
      </c>
      <c r="CK31" s="56">
        <v>89</v>
      </c>
      <c r="CL31" s="56">
        <v>150</v>
      </c>
      <c r="CM31" s="56">
        <v>20</v>
      </c>
      <c r="CN31" s="56">
        <v>80</v>
      </c>
    </row>
    <row r="32" spans="1:92" s="58" customFormat="1" ht="17.45" customHeight="1" x14ac:dyDescent="0.2">
      <c r="A32" s="47">
        <v>44317</v>
      </c>
      <c r="B32" s="56">
        <v>10</v>
      </c>
      <c r="C32" s="56" t="s">
        <v>124</v>
      </c>
      <c r="D32" s="56">
        <v>40</v>
      </c>
      <c r="E32" s="56">
        <v>73</v>
      </c>
      <c r="F32" s="56">
        <v>104</v>
      </c>
      <c r="G32" s="56">
        <v>208</v>
      </c>
      <c r="H32" s="56">
        <v>35</v>
      </c>
      <c r="I32" s="56">
        <v>203</v>
      </c>
      <c r="J32" s="56">
        <v>1015</v>
      </c>
      <c r="K32" s="56">
        <v>203</v>
      </c>
      <c r="L32" s="56">
        <v>1020</v>
      </c>
      <c r="M32" s="56">
        <v>208</v>
      </c>
      <c r="N32" s="56">
        <v>461</v>
      </c>
      <c r="O32" s="56">
        <v>1198</v>
      </c>
      <c r="P32" s="56">
        <v>3170</v>
      </c>
      <c r="Q32" s="56">
        <v>238</v>
      </c>
      <c r="R32" s="56">
        <v>506</v>
      </c>
      <c r="S32" s="56">
        <v>1260</v>
      </c>
      <c r="T32" s="56">
        <v>3695</v>
      </c>
      <c r="U32" s="56">
        <v>49</v>
      </c>
      <c r="V32" s="56">
        <v>89</v>
      </c>
      <c r="W32" s="56">
        <v>207</v>
      </c>
      <c r="X32" s="56">
        <v>15</v>
      </c>
      <c r="Y32" s="56" t="s">
        <v>130</v>
      </c>
      <c r="Z32" s="56">
        <v>110</v>
      </c>
      <c r="AA32" s="56">
        <v>38</v>
      </c>
      <c r="AB32" s="56" t="s">
        <v>114</v>
      </c>
      <c r="AC32" s="56">
        <v>60</v>
      </c>
      <c r="AD32" s="56">
        <v>115</v>
      </c>
      <c r="AE32" s="56">
        <v>42</v>
      </c>
      <c r="AF32" s="56">
        <v>90</v>
      </c>
      <c r="AG32" s="56">
        <v>10</v>
      </c>
      <c r="AH32" s="56">
        <v>20</v>
      </c>
      <c r="AI32" s="56">
        <v>59</v>
      </c>
      <c r="AJ32" s="56">
        <v>34</v>
      </c>
      <c r="AK32" s="56">
        <v>62</v>
      </c>
      <c r="AL32" s="56">
        <v>120</v>
      </c>
      <c r="AM32" s="56">
        <v>175</v>
      </c>
      <c r="AN32" s="56">
        <v>40</v>
      </c>
      <c r="AO32" s="56">
        <v>78</v>
      </c>
      <c r="AP32" s="56">
        <v>126</v>
      </c>
      <c r="AQ32" s="56">
        <v>10</v>
      </c>
      <c r="AR32" s="59" t="s">
        <v>120</v>
      </c>
      <c r="AS32" s="59" t="s">
        <v>111</v>
      </c>
      <c r="AT32" s="56">
        <v>40</v>
      </c>
      <c r="AU32" s="56">
        <v>60</v>
      </c>
      <c r="AV32" s="56">
        <v>115</v>
      </c>
      <c r="AW32" s="56" t="s">
        <v>129</v>
      </c>
      <c r="AX32" s="56">
        <v>150</v>
      </c>
      <c r="AY32" s="56">
        <v>60</v>
      </c>
      <c r="AZ32" s="56">
        <v>150</v>
      </c>
      <c r="BA32" s="56">
        <v>250</v>
      </c>
      <c r="BB32" s="56">
        <v>215</v>
      </c>
      <c r="BC32" s="56">
        <v>10</v>
      </c>
      <c r="BD32" s="56">
        <v>50</v>
      </c>
      <c r="BE32" s="56">
        <v>100</v>
      </c>
      <c r="BF32" s="56">
        <v>70</v>
      </c>
      <c r="BG32" s="56">
        <v>199</v>
      </c>
      <c r="BH32" s="56">
        <v>220</v>
      </c>
      <c r="BI32" s="56">
        <v>250</v>
      </c>
      <c r="BJ32" s="56">
        <v>180</v>
      </c>
      <c r="BK32" s="56">
        <v>45</v>
      </c>
      <c r="BL32" s="56">
        <v>50</v>
      </c>
      <c r="BM32" s="56">
        <v>249</v>
      </c>
      <c r="BN32" s="56">
        <v>449</v>
      </c>
      <c r="BO32" s="56">
        <v>375</v>
      </c>
      <c r="BP32" s="56">
        <v>699</v>
      </c>
      <c r="BQ32" s="56">
        <v>849</v>
      </c>
      <c r="BR32" s="56">
        <v>260</v>
      </c>
      <c r="BS32" s="56">
        <v>220</v>
      </c>
      <c r="BT32" s="56">
        <v>1290</v>
      </c>
      <c r="BU32" s="56">
        <v>375</v>
      </c>
      <c r="BV32" s="56">
        <v>100</v>
      </c>
      <c r="BW32" s="56">
        <v>69</v>
      </c>
      <c r="BX32" s="56">
        <v>139</v>
      </c>
      <c r="BY32" s="56">
        <v>159</v>
      </c>
      <c r="BZ32" s="56">
        <v>49</v>
      </c>
      <c r="CA32" s="56">
        <v>119</v>
      </c>
      <c r="CB32" s="56">
        <v>110</v>
      </c>
      <c r="CC32" s="56">
        <v>220</v>
      </c>
      <c r="CD32" s="56">
        <v>430</v>
      </c>
      <c r="CE32" s="56">
        <v>199</v>
      </c>
      <c r="CF32" s="56">
        <v>399</v>
      </c>
      <c r="CG32" s="56">
        <v>190</v>
      </c>
      <c r="CH32" s="56">
        <v>350</v>
      </c>
      <c r="CI32" s="56">
        <v>10</v>
      </c>
      <c r="CJ32" s="56">
        <v>50</v>
      </c>
      <c r="CK32" s="56">
        <v>99</v>
      </c>
      <c r="CL32" s="56">
        <v>175</v>
      </c>
      <c r="CM32" s="56">
        <v>20</v>
      </c>
      <c r="CN32" s="56">
        <v>80</v>
      </c>
    </row>
    <row r="33" spans="1:92" s="58" customFormat="1" ht="17.45" customHeight="1" x14ac:dyDescent="0.2">
      <c r="A33" s="60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</row>
    <row r="34" spans="1:92" s="58" customFormat="1" ht="19.5" customHeight="1" x14ac:dyDescent="0.2">
      <c r="A34" s="62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</row>
    <row r="35" spans="1:92" s="63" customFormat="1" ht="40.5" x14ac:dyDescent="0.2">
      <c r="A35" s="1" t="s">
        <v>145</v>
      </c>
      <c r="B35" s="2"/>
      <c r="C35" s="2"/>
      <c r="D35" s="2"/>
      <c r="E35" s="2" t="s">
        <v>149</v>
      </c>
      <c r="F35" s="2" t="s">
        <v>150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 t="s">
        <v>151</v>
      </c>
      <c r="AF35" s="2"/>
      <c r="AG35" s="2"/>
      <c r="AH35" s="2" t="s">
        <v>148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59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</row>
    <row r="36" spans="1:92" s="58" customFormat="1" x14ac:dyDescent="0.2">
      <c r="A36" s="64"/>
    </row>
    <row r="38" spans="1:92" s="58" customFormat="1" x14ac:dyDescent="0.2">
      <c r="A38" s="64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</row>
  </sheetData>
  <pageMargins left="0.2" right="0.2" top="1" bottom="1" header="0.5" footer="0.5"/>
  <pageSetup paperSize="9" scale="85" orientation="landscape" r:id="rId1"/>
  <headerFooter alignWithMargins="0">
    <oddFooter>&amp;L&amp;1#&amp;"Calibri"&amp;9&amp;K000000Marico Information classification: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Y52"/>
  <sheetViews>
    <sheetView zoomScale="85" zoomScaleNormal="85" workbookViewId="0">
      <pane xSplit="1" ySplit="4" topLeftCell="B37" activePane="bottomRight" state="frozen"/>
      <selection pane="topRight" activeCell="B1" sqref="B1"/>
      <selection pane="bottomLeft" activeCell="A5" sqref="A5"/>
      <selection pane="bottomRight" activeCell="A2" sqref="A2"/>
    </sheetView>
  </sheetViews>
  <sheetFormatPr defaultRowHeight="12.75" x14ac:dyDescent="0.2"/>
  <cols>
    <col min="1" max="1" width="18.140625" style="6" customWidth="1"/>
    <col min="2" max="2" width="12.28515625" style="5" customWidth="1"/>
    <col min="3" max="3" width="13.7109375" style="5" bestFit="1" customWidth="1"/>
    <col min="4" max="4" width="13.140625" style="5" bestFit="1" customWidth="1"/>
    <col min="5" max="5" width="14" style="5" bestFit="1" customWidth="1"/>
    <col min="6" max="6" width="12.85546875" style="5" bestFit="1" customWidth="1"/>
    <col min="7" max="7" width="11.7109375" style="5" customWidth="1"/>
    <col min="8" max="8" width="12.42578125" style="5" customWidth="1"/>
    <col min="9" max="16384" width="9.140625" style="5"/>
  </cols>
  <sheetData>
    <row r="1" spans="1:16379" x14ac:dyDescent="0.2">
      <c r="A1" s="3" t="s">
        <v>132</v>
      </c>
      <c r="B1" s="4"/>
      <c r="C1" s="4"/>
    </row>
    <row r="2" spans="1:16379" ht="24" customHeight="1" thickBot="1" x14ac:dyDescent="0.25"/>
    <row r="3" spans="1:16379" ht="23.25" customHeight="1" thickBot="1" x14ac:dyDescent="0.25">
      <c r="A3" s="7"/>
      <c r="B3" s="8" t="s">
        <v>133</v>
      </c>
      <c r="C3" s="8" t="s">
        <v>133</v>
      </c>
      <c r="D3" s="8" t="s">
        <v>134</v>
      </c>
      <c r="E3" s="8" t="s">
        <v>134</v>
      </c>
      <c r="F3" s="9" t="s">
        <v>134</v>
      </c>
      <c r="G3" s="9" t="s">
        <v>135</v>
      </c>
      <c r="H3" s="9" t="s">
        <v>136</v>
      </c>
    </row>
    <row r="4" spans="1:16379" ht="39" thickBot="1" x14ac:dyDescent="0.25">
      <c r="A4" s="10" t="s">
        <v>137</v>
      </c>
      <c r="B4" s="11" t="s">
        <v>138</v>
      </c>
      <c r="C4" s="11" t="s">
        <v>139</v>
      </c>
      <c r="D4" s="11" t="s">
        <v>140</v>
      </c>
      <c r="E4" s="12" t="s">
        <v>141</v>
      </c>
      <c r="F4" s="11" t="s">
        <v>142</v>
      </c>
      <c r="G4" s="13" t="s">
        <v>143</v>
      </c>
      <c r="H4" s="11" t="s">
        <v>144</v>
      </c>
    </row>
    <row r="5" spans="1:16379" ht="15" x14ac:dyDescent="0.25">
      <c r="A5" s="14">
        <v>43131</v>
      </c>
      <c r="B5" s="15">
        <v>19187</v>
      </c>
      <c r="C5" s="15">
        <v>14433</v>
      </c>
      <c r="D5" s="16">
        <v>694.26</v>
      </c>
      <c r="E5" s="16">
        <v>1474.2</v>
      </c>
      <c r="F5" s="16">
        <v>582.52</v>
      </c>
      <c r="G5" s="17">
        <v>49.62</v>
      </c>
      <c r="H5" s="16">
        <v>106.01</v>
      </c>
      <c r="I5" s="18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</row>
    <row r="6" spans="1:16379" ht="15" x14ac:dyDescent="0.25">
      <c r="A6" s="20">
        <v>43132</v>
      </c>
      <c r="B6" s="21">
        <v>18938</v>
      </c>
      <c r="C6" s="21">
        <v>14021</v>
      </c>
      <c r="D6" s="22">
        <v>708.66</v>
      </c>
      <c r="E6" s="22">
        <v>1454.25</v>
      </c>
      <c r="F6" s="22">
        <v>590.65</v>
      </c>
      <c r="G6" s="23">
        <v>47.38</v>
      </c>
      <c r="H6" s="22">
        <v>115.4</v>
      </c>
      <c r="I6" s="18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</row>
    <row r="7" spans="1:16379" ht="15" x14ac:dyDescent="0.25">
      <c r="A7" s="20">
        <v>43160</v>
      </c>
      <c r="B7" s="21">
        <v>17378</v>
      </c>
      <c r="C7" s="21">
        <v>12637</v>
      </c>
      <c r="D7" s="22">
        <v>745.08</v>
      </c>
      <c r="E7" s="22">
        <v>1313.34</v>
      </c>
      <c r="F7" s="22">
        <v>620</v>
      </c>
      <c r="G7" s="23">
        <v>47.08</v>
      </c>
      <c r="H7" s="22">
        <v>117.75</v>
      </c>
      <c r="I7" s="18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</row>
    <row r="8" spans="1:16379" ht="15" x14ac:dyDescent="0.25">
      <c r="A8" s="20">
        <v>43192</v>
      </c>
      <c r="B8" s="21">
        <v>18363</v>
      </c>
      <c r="C8" s="21">
        <v>13629</v>
      </c>
      <c r="D8" s="22">
        <v>744.16</v>
      </c>
      <c r="E8" s="22">
        <v>1312.08</v>
      </c>
      <c r="F8" s="22">
        <v>638.57000000000005</v>
      </c>
      <c r="G8" s="23">
        <v>46.8</v>
      </c>
      <c r="H8" s="22">
        <v>117.75</v>
      </c>
      <c r="I8" s="18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</row>
    <row r="9" spans="1:16379" ht="15" x14ac:dyDescent="0.25">
      <c r="A9" s="20">
        <v>43251</v>
      </c>
      <c r="B9" s="21">
        <v>18080.76923076923</v>
      </c>
      <c r="C9" s="21">
        <v>13001.923076923076</v>
      </c>
      <c r="D9" s="22">
        <v>740.49</v>
      </c>
      <c r="E9" s="22">
        <v>1318.56</v>
      </c>
      <c r="F9" s="22">
        <v>651.77</v>
      </c>
      <c r="G9" s="23">
        <v>47.08</v>
      </c>
      <c r="H9" s="22">
        <v>126.34</v>
      </c>
      <c r="I9" s="18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</row>
    <row r="10" spans="1:16379" ht="15" x14ac:dyDescent="0.25">
      <c r="A10" s="20">
        <v>43252</v>
      </c>
      <c r="B10" s="21">
        <v>17138.68</v>
      </c>
      <c r="C10" s="21">
        <v>12150</v>
      </c>
      <c r="D10" s="22">
        <v>754.99</v>
      </c>
      <c r="E10" s="22">
        <v>1288.27</v>
      </c>
      <c r="F10" s="22">
        <v>677.67</v>
      </c>
      <c r="G10" s="23">
        <v>47.94</v>
      </c>
      <c r="H10" s="23">
        <v>126.89</v>
      </c>
      <c r="I10" s="18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</row>
    <row r="11" spans="1:16379" ht="15" x14ac:dyDescent="0.25">
      <c r="A11" s="20">
        <v>43283</v>
      </c>
      <c r="B11" s="21">
        <v>16792</v>
      </c>
      <c r="C11" s="21">
        <v>11910</v>
      </c>
      <c r="D11" s="22">
        <v>793.56</v>
      </c>
      <c r="E11" s="22">
        <v>1270.5</v>
      </c>
      <c r="F11" s="22">
        <v>692.58</v>
      </c>
      <c r="G11" s="23">
        <v>48.53</v>
      </c>
      <c r="H11" s="23">
        <v>127</v>
      </c>
      <c r="I11" s="18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</row>
    <row r="12" spans="1:16379" ht="15" x14ac:dyDescent="0.25">
      <c r="A12" s="20">
        <v>43315</v>
      </c>
      <c r="B12" s="21">
        <v>16404</v>
      </c>
      <c r="C12" s="21">
        <v>11535</v>
      </c>
      <c r="D12" s="22">
        <v>791.94</v>
      </c>
      <c r="E12" s="22">
        <v>1270.5</v>
      </c>
      <c r="F12" s="22">
        <v>688.65</v>
      </c>
      <c r="G12" s="23">
        <v>47.94</v>
      </c>
      <c r="H12" s="23">
        <v>127</v>
      </c>
      <c r="I12" s="18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</row>
    <row r="13" spans="1:16379" ht="15" x14ac:dyDescent="0.25">
      <c r="A13" s="20">
        <v>43347</v>
      </c>
      <c r="B13" s="21">
        <v>15433</v>
      </c>
      <c r="C13" s="21">
        <v>10496</v>
      </c>
      <c r="D13" s="22">
        <v>810.55</v>
      </c>
      <c r="E13" s="22">
        <v>1271</v>
      </c>
      <c r="F13" s="22">
        <v>698</v>
      </c>
      <c r="G13" s="23">
        <v>50.04</v>
      </c>
      <c r="H13" s="23">
        <v>127</v>
      </c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</row>
    <row r="14" spans="1:16379" ht="15" x14ac:dyDescent="0.25">
      <c r="A14" s="20">
        <v>43378</v>
      </c>
      <c r="B14" s="21">
        <v>14381</v>
      </c>
      <c r="C14" s="21">
        <v>9543</v>
      </c>
      <c r="D14" s="22">
        <v>802.42</v>
      </c>
      <c r="E14" s="22">
        <v>1270.5</v>
      </c>
      <c r="F14" s="22">
        <v>679</v>
      </c>
      <c r="G14" s="23">
        <v>54.96</v>
      </c>
      <c r="H14" s="23">
        <v>127</v>
      </c>
      <c r="I14" s="18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</row>
    <row r="15" spans="1:16379" ht="15" x14ac:dyDescent="0.25">
      <c r="A15" s="20">
        <v>43410</v>
      </c>
      <c r="B15" s="21">
        <v>13550</v>
      </c>
      <c r="C15" s="21">
        <v>9600</v>
      </c>
      <c r="D15" s="22">
        <v>773.18</v>
      </c>
      <c r="E15" s="22">
        <v>1350.42</v>
      </c>
      <c r="F15" s="22">
        <v>632.52</v>
      </c>
      <c r="G15" s="23">
        <v>55.18</v>
      </c>
      <c r="H15" s="23">
        <v>125.8</v>
      </c>
      <c r="I15" s="18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</row>
    <row r="16" spans="1:16379" ht="15" x14ac:dyDescent="0.25">
      <c r="A16" s="20">
        <v>43435</v>
      </c>
      <c r="B16" s="21">
        <v>14679</v>
      </c>
      <c r="C16" s="21">
        <v>10683</v>
      </c>
      <c r="D16" s="22">
        <v>750.54</v>
      </c>
      <c r="E16" s="22">
        <v>1580.25</v>
      </c>
      <c r="F16" s="22">
        <v>601</v>
      </c>
      <c r="G16" s="23">
        <v>50.3</v>
      </c>
      <c r="H16" s="23">
        <v>109.9</v>
      </c>
      <c r="I16" s="18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</row>
    <row r="17" spans="1:16379" ht="15" x14ac:dyDescent="0.25">
      <c r="A17" s="20">
        <v>43467</v>
      </c>
      <c r="B17" s="21">
        <v>16200</v>
      </c>
      <c r="C17" s="21">
        <v>11500</v>
      </c>
      <c r="D17" s="22">
        <v>760.375</v>
      </c>
      <c r="E17" s="22">
        <v>1565.45</v>
      </c>
      <c r="F17" s="22">
        <v>596.84</v>
      </c>
      <c r="G17" s="23">
        <v>44.16</v>
      </c>
      <c r="H17" s="23">
        <v>102.8</v>
      </c>
      <c r="I17" s="18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</row>
    <row r="18" spans="1:16379" ht="15" x14ac:dyDescent="0.25">
      <c r="A18" s="20">
        <v>43499</v>
      </c>
      <c r="B18" s="21">
        <v>16007</v>
      </c>
      <c r="C18" s="21">
        <v>11379</v>
      </c>
      <c r="D18" s="22">
        <v>784.875</v>
      </c>
      <c r="E18" s="22">
        <v>1570</v>
      </c>
      <c r="F18" s="22">
        <v>599.54</v>
      </c>
      <c r="G18" s="23">
        <v>46.62</v>
      </c>
      <c r="H18" s="23">
        <v>102.8</v>
      </c>
      <c r="I18" s="18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</row>
    <row r="19" spans="1:16379" ht="15" x14ac:dyDescent="0.25">
      <c r="A19" s="20">
        <v>43528</v>
      </c>
      <c r="B19" s="21">
        <v>14957.692307692309</v>
      </c>
      <c r="C19" s="21">
        <v>10507.692307692309</v>
      </c>
      <c r="D19" s="22">
        <v>752.96</v>
      </c>
      <c r="E19" s="22">
        <v>1575.58</v>
      </c>
      <c r="F19" s="22">
        <v>595.79999999999995</v>
      </c>
      <c r="G19" s="23">
        <v>48.7</v>
      </c>
      <c r="H19" s="23">
        <v>102.2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5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19"/>
      <c r="XEY19" s="19"/>
    </row>
    <row r="20" spans="1:16379" ht="15" x14ac:dyDescent="0.25">
      <c r="A20" s="20">
        <v>43556</v>
      </c>
      <c r="B20" s="21">
        <v>14546.153846153846</v>
      </c>
      <c r="C20" s="21">
        <v>10214</v>
      </c>
      <c r="D20" s="22">
        <v>753.9</v>
      </c>
      <c r="E20" s="22">
        <v>1564.5</v>
      </c>
      <c r="F20" s="22">
        <v>590.73</v>
      </c>
      <c r="G20" s="23">
        <v>47.65</v>
      </c>
      <c r="H20" s="23">
        <v>100.99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7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9"/>
      <c r="XEY20" s="29"/>
    </row>
    <row r="21" spans="1:16379" ht="15" x14ac:dyDescent="0.25">
      <c r="A21" s="30">
        <v>43586</v>
      </c>
      <c r="B21" s="21">
        <v>13476.923076923076</v>
      </c>
      <c r="C21" s="21">
        <v>9457.6923076923085</v>
      </c>
      <c r="D21" s="21">
        <v>758.63</v>
      </c>
      <c r="E21" s="21">
        <v>1564.5</v>
      </c>
      <c r="F21" s="21">
        <v>578.33000000000004</v>
      </c>
      <c r="G21" s="21">
        <v>47.3</v>
      </c>
      <c r="H21" s="21">
        <v>98.87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7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9"/>
      <c r="XEY21" s="29"/>
    </row>
    <row r="22" spans="1:16379" ht="15" x14ac:dyDescent="0.25">
      <c r="A22" s="30">
        <v>43617</v>
      </c>
      <c r="B22" s="21">
        <v>12967</v>
      </c>
      <c r="C22" s="21">
        <v>9304</v>
      </c>
      <c r="D22" s="21">
        <v>775.33</v>
      </c>
      <c r="E22" s="21">
        <v>1564.5</v>
      </c>
      <c r="F22" s="21">
        <v>568.96</v>
      </c>
      <c r="G22" s="21">
        <v>46.08</v>
      </c>
      <c r="H22" s="21">
        <v>91.96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7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9"/>
      <c r="XEY22" s="29"/>
    </row>
    <row r="23" spans="1:16379" ht="15" x14ac:dyDescent="0.25">
      <c r="A23" s="30">
        <v>43648</v>
      </c>
      <c r="B23" s="21">
        <v>13156</v>
      </c>
      <c r="C23" s="21">
        <v>9191</v>
      </c>
      <c r="D23" s="21">
        <v>800.73</v>
      </c>
      <c r="E23" s="21">
        <v>1564.5</v>
      </c>
      <c r="F23" s="21">
        <v>582.89</v>
      </c>
      <c r="G23" s="21">
        <v>44.42</v>
      </c>
      <c r="H23" s="21">
        <v>91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7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9"/>
      <c r="XEY23" s="29"/>
    </row>
    <row r="24" spans="1:16379" ht="15" x14ac:dyDescent="0.25">
      <c r="A24" s="30">
        <v>43708</v>
      </c>
      <c r="B24" s="21">
        <v>14580</v>
      </c>
      <c r="C24" s="21">
        <v>10564</v>
      </c>
      <c r="D24" s="21">
        <v>842.28</v>
      </c>
      <c r="E24" s="21">
        <v>1564.5</v>
      </c>
      <c r="F24" s="21">
        <v>616.23</v>
      </c>
      <c r="G24" s="21">
        <v>44.5</v>
      </c>
      <c r="H24" s="21">
        <v>91.82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7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9"/>
      <c r="XEY24" s="29"/>
    </row>
    <row r="25" spans="1:16379" ht="15" x14ac:dyDescent="0.25">
      <c r="A25" s="30">
        <v>43738</v>
      </c>
      <c r="B25" s="21">
        <v>15013</v>
      </c>
      <c r="C25" s="21">
        <v>10795</v>
      </c>
      <c r="D25" s="21">
        <v>840.88</v>
      </c>
      <c r="E25" s="21">
        <v>1564.5</v>
      </c>
      <c r="F25" s="21">
        <v>625.09</v>
      </c>
      <c r="G25" s="21">
        <v>44.36</v>
      </c>
      <c r="H25" s="21">
        <v>93.45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7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9"/>
      <c r="XEY25" s="29"/>
    </row>
    <row r="26" spans="1:16379" ht="15" x14ac:dyDescent="0.25">
      <c r="A26" s="30">
        <v>43739</v>
      </c>
      <c r="B26" s="21">
        <v>14567</v>
      </c>
      <c r="C26" s="21">
        <v>10235</v>
      </c>
      <c r="D26" s="21">
        <v>812.38</v>
      </c>
      <c r="E26" s="21">
        <v>1970.5</v>
      </c>
      <c r="F26" s="21">
        <v>607.9</v>
      </c>
      <c r="G26" s="21">
        <v>44</v>
      </c>
      <c r="H26" s="21">
        <v>85.71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7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9"/>
      <c r="XEY26" s="29"/>
    </row>
    <row r="27" spans="1:16379" ht="15" x14ac:dyDescent="0.25">
      <c r="A27" s="30">
        <v>43771</v>
      </c>
      <c r="B27" s="21">
        <v>14590</v>
      </c>
      <c r="C27" s="21">
        <v>10342</v>
      </c>
      <c r="D27" s="21">
        <v>826.39</v>
      </c>
      <c r="E27" s="21">
        <v>1947</v>
      </c>
      <c r="F27" s="21">
        <v>639.58000000000004</v>
      </c>
      <c r="G27" s="21">
        <v>43.5</v>
      </c>
      <c r="H27" s="21">
        <v>85.4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7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9"/>
      <c r="XEY27" s="29"/>
    </row>
    <row r="28" spans="1:16379" ht="15" x14ac:dyDescent="0.25">
      <c r="A28" s="30">
        <v>43801</v>
      </c>
      <c r="B28" s="21">
        <v>14802</v>
      </c>
      <c r="C28" s="21">
        <v>10648</v>
      </c>
      <c r="D28" s="21">
        <v>874.65</v>
      </c>
      <c r="E28" s="21">
        <v>2002.64</v>
      </c>
      <c r="F28" s="21">
        <v>683.8</v>
      </c>
      <c r="G28" s="21">
        <v>46.25</v>
      </c>
      <c r="H28" s="21">
        <v>84.51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7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9"/>
      <c r="XEY28" s="29"/>
    </row>
    <row r="29" spans="1:16379" ht="15" x14ac:dyDescent="0.25">
      <c r="A29" s="30">
        <v>43833</v>
      </c>
      <c r="B29" s="21">
        <v>15056</v>
      </c>
      <c r="C29" s="21">
        <v>11058</v>
      </c>
      <c r="D29" s="21">
        <v>924</v>
      </c>
      <c r="E29" s="21">
        <v>2079</v>
      </c>
      <c r="F29" s="21">
        <v>695.88</v>
      </c>
      <c r="G29" s="21">
        <v>46.1</v>
      </c>
      <c r="H29" s="21">
        <v>86.59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7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9"/>
      <c r="XEY29" s="29"/>
    </row>
    <row r="30" spans="1:16379" ht="15" x14ac:dyDescent="0.25">
      <c r="A30" s="30">
        <v>43865</v>
      </c>
      <c r="B30" s="21">
        <v>15272</v>
      </c>
      <c r="C30" s="21">
        <v>11102</v>
      </c>
      <c r="D30" s="21">
        <v>848.31</v>
      </c>
      <c r="E30" s="21">
        <v>1995</v>
      </c>
      <c r="F30" s="21">
        <v>628.36</v>
      </c>
      <c r="G30" s="21">
        <v>45.45</v>
      </c>
      <c r="H30" s="21">
        <v>86.9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7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9"/>
      <c r="XEY30" s="29"/>
    </row>
    <row r="31" spans="1:16379" ht="15" x14ac:dyDescent="0.25">
      <c r="A31" s="30">
        <v>43891</v>
      </c>
      <c r="B31" s="21">
        <v>15481</v>
      </c>
      <c r="C31" s="21">
        <v>11121</v>
      </c>
      <c r="D31" s="21">
        <v>804.44</v>
      </c>
      <c r="E31" s="21">
        <v>1890</v>
      </c>
      <c r="F31" s="21">
        <v>601.33000000000004</v>
      </c>
      <c r="G31" s="21">
        <v>44.38</v>
      </c>
      <c r="H31" s="21">
        <v>86.9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7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9"/>
      <c r="XEY31" s="29"/>
    </row>
    <row r="32" spans="1:16379" ht="15" x14ac:dyDescent="0.25">
      <c r="A32" s="20">
        <v>43922</v>
      </c>
      <c r="B32" s="21">
        <v>15731</v>
      </c>
      <c r="C32" s="21">
        <v>11002</v>
      </c>
      <c r="D32" s="21">
        <v>881.5</v>
      </c>
      <c r="E32" s="21">
        <v>1890</v>
      </c>
      <c r="F32" s="21">
        <v>651</v>
      </c>
      <c r="G32" s="21">
        <v>41.76</v>
      </c>
      <c r="H32" s="21">
        <v>80.209999999999994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7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9"/>
      <c r="XEY32" s="29"/>
    </row>
    <row r="33" spans="1:16379" s="31" customFormat="1" ht="15" x14ac:dyDescent="0.25">
      <c r="A33" s="20">
        <v>43952</v>
      </c>
      <c r="B33" s="21">
        <v>15160</v>
      </c>
      <c r="C33" s="21">
        <v>10160</v>
      </c>
      <c r="D33" s="21">
        <v>883.38</v>
      </c>
      <c r="E33" s="21">
        <v>1890</v>
      </c>
      <c r="F33" s="21">
        <v>663.77</v>
      </c>
      <c r="G33" s="21">
        <v>37.630000000000003</v>
      </c>
      <c r="H33" s="21">
        <v>82.337000000000003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7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9"/>
      <c r="XEY33" s="29"/>
    </row>
    <row r="34" spans="1:16379" s="31" customFormat="1" ht="15" x14ac:dyDescent="0.25">
      <c r="A34" s="20">
        <v>43983</v>
      </c>
      <c r="B34" s="21">
        <v>14388</v>
      </c>
      <c r="C34" s="21">
        <v>9808</v>
      </c>
      <c r="D34" s="21">
        <v>930.25</v>
      </c>
      <c r="E34" s="21">
        <v>1890</v>
      </c>
      <c r="F34" s="21">
        <v>724.81</v>
      </c>
      <c r="G34" s="21">
        <v>35</v>
      </c>
      <c r="H34" s="21">
        <v>88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3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5"/>
      <c r="XEY34" s="35"/>
    </row>
    <row r="35" spans="1:16379" s="31" customFormat="1" ht="15" x14ac:dyDescent="0.25">
      <c r="A35" s="20">
        <v>44013</v>
      </c>
      <c r="B35" s="21">
        <v>14644</v>
      </c>
      <c r="C35" s="21">
        <v>10365</v>
      </c>
      <c r="D35" s="21">
        <v>946.6</v>
      </c>
      <c r="E35" s="21">
        <v>1761.14</v>
      </c>
      <c r="F35" s="21">
        <v>731.3</v>
      </c>
      <c r="G35" s="21">
        <v>38.29</v>
      </c>
      <c r="H35" s="21">
        <v>88.5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3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5"/>
      <c r="XEY35" s="35"/>
    </row>
    <row r="36" spans="1:16379" s="31" customFormat="1" ht="15" x14ac:dyDescent="0.25">
      <c r="A36" s="20">
        <v>44045</v>
      </c>
      <c r="B36" s="21">
        <v>15158</v>
      </c>
      <c r="C36" s="21">
        <v>11275</v>
      </c>
      <c r="D36" s="21">
        <v>970.14</v>
      </c>
      <c r="E36" s="21">
        <v>1639.354</v>
      </c>
      <c r="F36" s="21">
        <v>769.88</v>
      </c>
      <c r="G36" s="21">
        <v>42.54</v>
      </c>
      <c r="H36" s="21">
        <v>93.15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3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5"/>
      <c r="XEY36" s="35"/>
    </row>
    <row r="37" spans="1:16379" s="31" customFormat="1" ht="15" x14ac:dyDescent="0.25">
      <c r="A37" s="20">
        <v>44077</v>
      </c>
      <c r="B37" s="21">
        <v>16208</v>
      </c>
      <c r="C37" s="21">
        <v>12227</v>
      </c>
      <c r="D37" s="21">
        <v>1149</v>
      </c>
      <c r="E37" s="21">
        <v>1601.25</v>
      </c>
      <c r="F37" s="21">
        <v>804.04</v>
      </c>
      <c r="G37" s="21">
        <v>44.3</v>
      </c>
      <c r="H37" s="21">
        <v>95.7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36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5"/>
      <c r="XEY37" s="35"/>
    </row>
    <row r="38" spans="1:16379" s="31" customFormat="1" ht="15" x14ac:dyDescent="0.25">
      <c r="A38" s="20">
        <v>44107</v>
      </c>
      <c r="B38" s="21">
        <v>16948</v>
      </c>
      <c r="C38" s="21">
        <v>12416</v>
      </c>
      <c r="D38" s="21">
        <v>1160.02</v>
      </c>
      <c r="E38" s="21">
        <v>1623.36</v>
      </c>
      <c r="F38" s="21">
        <v>797</v>
      </c>
      <c r="G38" s="21">
        <v>48.06</v>
      </c>
      <c r="H38" s="21">
        <v>97.4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19"/>
      <c r="XEY38" s="19"/>
    </row>
    <row r="39" spans="1:16379" s="31" customFormat="1" ht="15" x14ac:dyDescent="0.25">
      <c r="A39" s="20">
        <v>44139</v>
      </c>
      <c r="B39" s="21">
        <v>17588</v>
      </c>
      <c r="C39" s="21">
        <v>13035</v>
      </c>
      <c r="D39" s="21">
        <v>1232.58</v>
      </c>
      <c r="E39" s="21">
        <v>1684.5</v>
      </c>
      <c r="F39" s="21">
        <v>857.65</v>
      </c>
      <c r="G39" s="21">
        <v>49.22</v>
      </c>
      <c r="H39" s="21">
        <v>99.44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19"/>
      <c r="XEY39" s="19"/>
    </row>
    <row r="40" spans="1:16379" s="31" customFormat="1" ht="15" x14ac:dyDescent="0.25">
      <c r="A40" s="20">
        <v>44169</v>
      </c>
      <c r="B40" s="21">
        <v>18819</v>
      </c>
      <c r="C40" s="21">
        <v>13837</v>
      </c>
      <c r="D40" s="21">
        <v>1280.77</v>
      </c>
      <c r="E40" s="21">
        <v>1732.5</v>
      </c>
      <c r="F40" s="21">
        <v>820.65</v>
      </c>
      <c r="G40" s="21">
        <v>52.5</v>
      </c>
      <c r="H40" s="21">
        <v>105.77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19"/>
      <c r="XEY40" s="19"/>
    </row>
    <row r="41" spans="1:16379" s="31" customFormat="1" ht="15" x14ac:dyDescent="0.25">
      <c r="A41" s="20">
        <v>44197</v>
      </c>
      <c r="B41" s="21">
        <v>19298</v>
      </c>
      <c r="C41" s="21">
        <v>13740</v>
      </c>
      <c r="D41" s="21">
        <v>1363.25</v>
      </c>
      <c r="E41" s="21">
        <v>1725.15</v>
      </c>
      <c r="F41" s="21">
        <v>843.08</v>
      </c>
      <c r="G41" s="21">
        <v>57.67</v>
      </c>
      <c r="H41" s="21">
        <v>106.5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19"/>
      <c r="XEY41" s="19"/>
    </row>
    <row r="42" spans="1:16379" s="31" customFormat="1" ht="15" x14ac:dyDescent="0.25">
      <c r="A42" s="20">
        <v>44229</v>
      </c>
      <c r="B42" s="21">
        <v>20265</v>
      </c>
      <c r="C42" s="21">
        <v>13960</v>
      </c>
      <c r="D42" s="21">
        <v>1450.05</v>
      </c>
      <c r="E42" s="21">
        <v>1604.17</v>
      </c>
      <c r="F42" s="21">
        <v>856.04</v>
      </c>
      <c r="G42" s="21">
        <v>57.24</v>
      </c>
      <c r="H42" s="21">
        <v>109.8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19"/>
      <c r="XEY42" s="19"/>
    </row>
    <row r="43" spans="1:16379" s="31" customFormat="1" ht="15" x14ac:dyDescent="0.25">
      <c r="A43" s="20">
        <v>44258</v>
      </c>
      <c r="B43" s="21">
        <v>20546</v>
      </c>
      <c r="C43" s="21">
        <v>13756</v>
      </c>
      <c r="D43" s="21">
        <v>1767.41</v>
      </c>
      <c r="E43" s="21">
        <v>1769.25</v>
      </c>
      <c r="F43" s="21">
        <v>973.58</v>
      </c>
      <c r="G43" s="21">
        <v>60.45</v>
      </c>
      <c r="H43" s="21">
        <v>125.37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19"/>
      <c r="XEY43" s="19"/>
    </row>
    <row r="44" spans="1:16379" s="31" customFormat="1" ht="15" x14ac:dyDescent="0.25">
      <c r="A44" s="20">
        <v>44287</v>
      </c>
      <c r="B44" s="21">
        <v>19407</v>
      </c>
      <c r="C44" s="21">
        <v>13211</v>
      </c>
      <c r="D44" s="21">
        <v>1753.5</v>
      </c>
      <c r="E44" s="21">
        <v>1916.58</v>
      </c>
      <c r="F44" s="21">
        <v>1155.4000000000001</v>
      </c>
      <c r="G44" s="21">
        <v>58.96</v>
      </c>
      <c r="H44" s="21">
        <v>128.523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19"/>
      <c r="XEY44" s="19"/>
    </row>
    <row r="45" spans="1:16379" s="31" customFormat="1" ht="15" x14ac:dyDescent="0.25">
      <c r="A45" s="20">
        <v>44318</v>
      </c>
      <c r="B45" s="21">
        <v>17652</v>
      </c>
      <c r="C45" s="21">
        <v>11620</v>
      </c>
      <c r="D45" s="21">
        <v>1744.5</v>
      </c>
      <c r="E45" s="21">
        <v>2016.05</v>
      </c>
      <c r="F45" s="21">
        <v>1233</v>
      </c>
      <c r="G45" s="21">
        <v>56.8</v>
      </c>
      <c r="H45" s="21">
        <v>119.905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19"/>
      <c r="XEY45" s="19"/>
    </row>
    <row r="46" spans="1:16379" s="31" customFormat="1" ht="15" x14ac:dyDescent="0.25">
      <c r="A46" s="20"/>
      <c r="B46" s="21"/>
      <c r="C46" s="21"/>
      <c r="D46" s="21"/>
      <c r="E46" s="21"/>
      <c r="F46" s="21"/>
      <c r="G46" s="21"/>
      <c r="H46" s="21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19"/>
      <c r="XEY46" s="19"/>
    </row>
    <row r="47" spans="1:16379" s="31" customFormat="1" ht="15" x14ac:dyDescent="0.25">
      <c r="A47" s="20"/>
      <c r="B47" s="21"/>
      <c r="C47" s="21"/>
      <c r="D47" s="21"/>
      <c r="E47" s="21"/>
      <c r="F47" s="21"/>
      <c r="G47" s="21"/>
      <c r="H47" s="21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19"/>
      <c r="XEY47" s="19"/>
    </row>
    <row r="48" spans="1:16379" ht="15" x14ac:dyDescent="0.25">
      <c r="A48" s="20" t="s">
        <v>146</v>
      </c>
      <c r="B48" s="38">
        <f>B45/B44-1</f>
        <v>-9.0431287679703209E-2</v>
      </c>
      <c r="C48" s="38">
        <f t="shared" ref="C48:H48" si="0">C45/C44-1</f>
        <v>-0.12042994474301716</v>
      </c>
      <c r="D48" s="38">
        <f t="shared" si="0"/>
        <v>-5.1325919589392255E-3</v>
      </c>
      <c r="E48" s="38">
        <f t="shared" si="0"/>
        <v>5.1899738075112944E-2</v>
      </c>
      <c r="F48" s="38">
        <f t="shared" si="0"/>
        <v>6.716288731175335E-2</v>
      </c>
      <c r="G48" s="38">
        <f t="shared" si="0"/>
        <v>-3.6635006784260571E-2</v>
      </c>
      <c r="H48" s="38">
        <f t="shared" si="0"/>
        <v>-6.7054145950530164E-2</v>
      </c>
    </row>
    <row r="49" spans="1:8" ht="15" x14ac:dyDescent="0.25">
      <c r="A49" s="39" t="s">
        <v>147</v>
      </c>
      <c r="B49" s="40">
        <f>AVERAGE(B44:B45)/AVERAGE(B32:B33)-1</f>
        <v>0.19966980673982704</v>
      </c>
      <c r="C49" s="40">
        <f t="shared" ref="C49:H49" si="1">AVERAGE(C44:C45)/AVERAGE(C32:C33)-1</f>
        <v>0.17337680748511475</v>
      </c>
      <c r="D49" s="40">
        <f t="shared" si="1"/>
        <v>0.98200444222836669</v>
      </c>
      <c r="E49" s="40">
        <f t="shared" si="1"/>
        <v>4.0378306878307013E-2</v>
      </c>
      <c r="F49" s="40">
        <f t="shared" si="1"/>
        <v>0.81659149509039608</v>
      </c>
      <c r="G49" s="40">
        <f t="shared" si="1"/>
        <v>0.45811815090061714</v>
      </c>
      <c r="H49" s="40">
        <f t="shared" si="1"/>
        <v>0.52834564772035164</v>
      </c>
    </row>
    <row r="50" spans="1:8" ht="15" x14ac:dyDescent="0.25">
      <c r="A50" s="41"/>
      <c r="B50" s="42"/>
      <c r="C50" s="42"/>
      <c r="D50" s="42"/>
      <c r="E50" s="42"/>
      <c r="F50" s="42"/>
      <c r="G50" s="42"/>
      <c r="H50" s="42"/>
    </row>
    <row r="52" spans="1:8" x14ac:dyDescent="0.2">
      <c r="A52" s="43"/>
      <c r="B52" s="43"/>
      <c r="C52" s="43"/>
      <c r="D52" s="43"/>
      <c r="E52" s="43"/>
      <c r="F52" s="43"/>
      <c r="G52" s="43"/>
      <c r="H52" s="43"/>
    </row>
  </sheetData>
  <mergeCells count="1">
    <mergeCell ref="A52:H52"/>
  </mergeCells>
  <pageMargins left="0.7" right="0.7" top="0.75" bottom="0.75" header="0.3" footer="0.3"/>
  <pageSetup paperSize="9" orientation="portrait" r:id="rId1"/>
  <headerFooter>
    <oddFooter>&amp;L&amp;1#&amp;"Calibri"&amp;9&amp;K000000Marico Information classification: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794DB430B704418B25065E947DCE03" ma:contentTypeVersion="12" ma:contentTypeDescription="Create a new document." ma:contentTypeScope="" ma:versionID="e0bf921b1dcbe20ecd148410fd3e1da8">
  <xsd:schema xmlns:xsd="http://www.w3.org/2001/XMLSchema" xmlns:xs="http://www.w3.org/2001/XMLSchema" xmlns:p="http://schemas.microsoft.com/office/2006/metadata/properties" xmlns:ns3="7c635eb3-1b2c-4038-b7c0-11e273ec0c94" xmlns:ns4="30ef32e9-b196-4124-a052-5cae412bb243" targetNamespace="http://schemas.microsoft.com/office/2006/metadata/properties" ma:root="true" ma:fieldsID="fa43f7ee3b5471e9e2965c1a1ccc5627" ns3:_="" ns4:_="">
    <xsd:import namespace="7c635eb3-1b2c-4038-b7c0-11e273ec0c94"/>
    <xsd:import namespace="30ef32e9-b196-4124-a052-5cae412bb2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635eb3-1b2c-4038-b7c0-11e273ec0c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ef32e9-b196-4124-a052-5cae412bb24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ABE1D7A-2E42-4035-852B-A8919C1F99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5B5E78-2FE3-41E0-A3EF-EC50A46563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635eb3-1b2c-4038-b7c0-11e273ec0c94"/>
    <ds:schemaRef ds:uri="30ef32e9-b196-4124-a052-5cae412bb2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89B171-E7A7-4480-BC6C-8B19FF511F07}">
  <ds:schemaRefs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www.w3.org/XML/1998/namespace"/>
    <ds:schemaRef ds:uri="30ef32e9-b196-4124-a052-5cae412bb243"/>
    <ds:schemaRef ds:uri="http://schemas.openxmlformats.org/package/2006/metadata/core-properties"/>
    <ds:schemaRef ds:uri="7c635eb3-1b2c-4038-b7c0-11e273ec0c9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MRP - May 21</vt:lpstr>
      <vt:lpstr>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Louella Fernandes - Marico India - CC</dc:creator>
  <cp:lastModifiedBy>Louella Fernandes - Marico India Limited</cp:lastModifiedBy>
  <dcterms:created xsi:type="dcterms:W3CDTF">2020-12-03T07:33:57Z</dcterms:created>
  <dcterms:modified xsi:type="dcterms:W3CDTF">2021-06-15T10:08:11Z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0x0101001E794DB430B704418B25065E947DCE03</vt:lpwstr>
  </property>
  <property fmtid="{D5CDD505-2E9C-101B-9397-08002B2CF9AE}" pid="3" name="MSIP_Label_8cc97d63-d641-4b81-b623-f86200cecf98_Enabled">
    <vt:lpwstr>true</vt:lpwstr>
  </property>
  <property fmtid="{D5CDD505-2E9C-101B-9397-08002B2CF9AE}" pid="4" name="MSIP_Label_8cc97d63-d641-4b81-b623-f86200cecf98_SetDate">
    <vt:lpwstr>2021-06-15T09:16:11Z</vt:lpwstr>
  </property>
  <property fmtid="{D5CDD505-2E9C-101B-9397-08002B2CF9AE}" pid="5" name="MSIP_Label_8cc97d63-d641-4b81-b623-f86200cecf98_Method">
    <vt:lpwstr>Privileged</vt:lpwstr>
  </property>
  <property fmtid="{D5CDD505-2E9C-101B-9397-08002B2CF9AE}" pid="6" name="MSIP_Label_8cc97d63-d641-4b81-b623-f86200cecf98_Name">
    <vt:lpwstr>Official - IT</vt:lpwstr>
  </property>
  <property fmtid="{D5CDD505-2E9C-101B-9397-08002B2CF9AE}" pid="7" name="MSIP_Label_8cc97d63-d641-4b81-b623-f86200cecf98_SiteId">
    <vt:lpwstr>5635d8b8-c9b9-4d9a-8a4d-f7cad74dc82a</vt:lpwstr>
  </property>
  <property fmtid="{D5CDD505-2E9C-101B-9397-08002B2CF9AE}" pid="8" name="MSIP_Label_8cc97d63-d641-4b81-b623-f86200cecf98_ActionId">
    <vt:lpwstr>20b65ac2-71f4-4020-af3d-060767a1601b</vt:lpwstr>
  </property>
  <property fmtid="{D5CDD505-2E9C-101B-9397-08002B2CF9AE}" pid="9" name="MSIP_Label_8cc97d63-d641-4b81-b623-f86200cecf98_ContentBits">
    <vt:lpwstr>2</vt:lpwstr>
  </property>
</Properties>
</file>